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J196" i="1" l="1"/>
  <c r="J138" i="1"/>
  <c r="G196" i="1"/>
  <c r="G138" i="1"/>
  <c r="L138" i="1"/>
  <c r="L100" i="1"/>
  <c r="L81" i="1"/>
  <c r="L43" i="1"/>
  <c r="L157" i="1"/>
  <c r="L119" i="1"/>
  <c r="L176" i="1"/>
  <c r="L195" i="1"/>
  <c r="L196" i="1" s="1"/>
</calcChain>
</file>

<file path=xl/sharedStrings.xml><?xml version="1.0" encoding="utf-8"?>
<sst xmlns="http://schemas.openxmlformats.org/spreadsheetml/2006/main" count="257" uniqueCount="85">
  <si>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</si>
  <si>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</si>
  <si>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</si>
  <si>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</si>
  <si>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</si>
  <si>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</si>
  <si>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</si>
  <si>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</si>
  <si>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</si>
  <si>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</si>
  <si>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</si>
  <si>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</si>
  <si>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</si>
  <si>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</si>
  <si>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</si>
  <si>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</si>
  <si>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</si>
  <si>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</si>
  <si>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</si>
  <si>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</si>
  <si>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</si>
  <si>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</si>
  <si>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</si>
  <si>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</si>
  <si>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</si>
  <si>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</si>
  <si>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</si>
  <si>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</si>
  <si>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</si>
  <si>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</si>
  <si>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</si>
  <si>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</si>
  <si>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</si>
  <si>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</si>
  <si>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</si>
  <si>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</si>
  <si>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</si>
  <si>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</si>
  <si>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</si>
  <si>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Шатровская СОШ</t>
  </si>
  <si>
    <t>Директор</t>
  </si>
  <si>
    <t>Л.Н.Ваганова</t>
  </si>
  <si>
    <t>Салат из помидор и огурцов</t>
  </si>
  <si>
    <t>Суп картофельный с фрикадельками</t>
  </si>
  <si>
    <t>Тефтели из говядины</t>
  </si>
  <si>
    <t>Пюре из гороха с маслом</t>
  </si>
  <si>
    <t>Чай с лимоном</t>
  </si>
  <si>
    <t>Хлеб ржаной(ржано-пшеничный)</t>
  </si>
  <si>
    <t>Хлеб пшеничный</t>
  </si>
  <si>
    <t>п/ф</t>
  </si>
  <si>
    <t>Салат из свежих огурцов с зеленым луком</t>
  </si>
  <si>
    <t>Борщ с капустой</t>
  </si>
  <si>
    <t xml:space="preserve">Рыба запеченная </t>
  </si>
  <si>
    <t>с рисовым гарниром</t>
  </si>
  <si>
    <t>Сок</t>
  </si>
  <si>
    <t>Кофейный напиток с молоком</t>
  </si>
  <si>
    <t>Салат картофельный с зеленым горошком</t>
  </si>
  <si>
    <t>Суп из овощей</t>
  </si>
  <si>
    <t xml:space="preserve">Гуляш из мяса говядины </t>
  </si>
  <si>
    <t>Макаронные изделия отварные</t>
  </si>
  <si>
    <t>Кисель из концентрата плодового или ягодного</t>
  </si>
  <si>
    <t>Салат витаминный</t>
  </si>
  <si>
    <t>Щи из свежей капусты с картофелем</t>
  </si>
  <si>
    <t>Плов из  отварной птицы</t>
  </si>
  <si>
    <t>Компот из смеси сухофруктов</t>
  </si>
  <si>
    <t>Салат из свеклы с сыром</t>
  </si>
  <si>
    <t>Суп картофельный с макаронными изделиями</t>
  </si>
  <si>
    <t>Биточки из говядины</t>
  </si>
  <si>
    <t>Картофельное пюре</t>
  </si>
  <si>
    <t>Какао с молоком</t>
  </si>
  <si>
    <t>Суп картофельный с рыбными консервами</t>
  </si>
  <si>
    <t>Котлета из говядины</t>
  </si>
  <si>
    <t>Рис отварной</t>
  </si>
  <si>
    <t>Компот из свежих фруктов и ягод</t>
  </si>
  <si>
    <t>Бефстроганов из отварной говядины</t>
  </si>
  <si>
    <t>Каша гречневая рассыпчатая</t>
  </si>
  <si>
    <t>Салат из свежих помидор</t>
  </si>
  <si>
    <t>Рагу из курицы</t>
  </si>
  <si>
    <t>Салат винегрет овощной</t>
  </si>
  <si>
    <t>Рассольник ленинградский</t>
  </si>
  <si>
    <t>Курица отварная</t>
  </si>
  <si>
    <t>Салат из свежих овощей с растительным маслом</t>
  </si>
  <si>
    <t>Суп картофельный с бобовыми</t>
  </si>
  <si>
    <t>Жаркое по домашнему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</si>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</sst>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1" sqref="G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0.57999999999999996</v>
      </c>
      <c r="H14" s="43">
        <v>3.08</v>
      </c>
      <c r="I14" s="43">
        <v>2.72</v>
      </c>
      <c r="J14" s="43">
        <v>39.49</v>
      </c>
      <c r="K14" s="44">
        <v>18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5.31</v>
      </c>
      <c r="H15" s="43">
        <v>5.51</v>
      </c>
      <c r="I15" s="43">
        <v>13.46</v>
      </c>
      <c r="J15" s="43">
        <v>124.65</v>
      </c>
      <c r="K15" s="44">
        <v>149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13.53</v>
      </c>
      <c r="H16" s="43">
        <v>12.1</v>
      </c>
      <c r="I16" s="43">
        <v>8.25</v>
      </c>
      <c r="J16" s="43">
        <v>195.36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205</v>
      </c>
      <c r="G17" s="43">
        <v>23.06</v>
      </c>
      <c r="H17" s="43">
        <v>5.12</v>
      </c>
      <c r="I17" s="43">
        <v>50.84</v>
      </c>
      <c r="J17" s="43">
        <v>328.18</v>
      </c>
      <c r="K17" s="44">
        <v>130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9.02</v>
      </c>
      <c r="H18" s="43">
        <v>2.2799999999999998</v>
      </c>
      <c r="I18" s="43">
        <v>15.42</v>
      </c>
      <c r="J18" s="43">
        <v>114.66</v>
      </c>
      <c r="K18" s="44">
        <v>337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4.5999999999999996</v>
      </c>
      <c r="H19" s="43">
        <v>0.4</v>
      </c>
      <c r="I19" s="43">
        <v>30.3</v>
      </c>
      <c r="J19" s="43">
        <v>142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2.2999999999999998</v>
      </c>
      <c r="H20" s="43">
        <v>0.34</v>
      </c>
      <c r="I20" s="43">
        <v>16.96</v>
      </c>
      <c r="J20" s="43">
        <v>81.599999999999994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63.74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865</v>
      </c>
      <c r="G23" s="19">
        <f>SUM(G14:G22)</f>
        <v>58.4</v>
      </c>
      <c r="H23" s="19">
        <f>SUM(H14:H22)</f>
        <v>28.83</v>
      </c>
      <c r="I23" s="19">
        <f>SUM(I14:I22)</f>
        <v>137.95000000000002</v>
      </c>
      <c r="J23" s="19">
        <f>SUM(J14:J22)</f>
        <v>1025.94</v>
      </c>
      <c r="K23" s="25"/>
      <c r="L23" s="19">
        <f>SUM(L14:L22)</f>
        <v>63.74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865</v>
      </c>
      <c r="G24" s="32">
        <f>G13+G23</f>
        <v>58.4</v>
      </c>
      <c r="H24" s="32">
        <f>H13+H23</f>
        <v>28.83</v>
      </c>
      <c r="I24" s="32">
        <f>I13+I23</f>
        <v>137.95000000000002</v>
      </c>
      <c r="J24" s="32">
        <f>J13+J23</f>
        <v>1025.94</v>
      </c>
      <c r="K24" s="32"/>
      <c r="L24" s="32">
        <f>L13+L23</f>
        <v>63.74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0.43</v>
      </c>
      <c r="H33" s="43">
        <v>6.04</v>
      </c>
      <c r="I33" s="43">
        <v>1.49</v>
      </c>
      <c r="J33" s="43">
        <v>62.07</v>
      </c>
      <c r="K33" s="44">
        <v>17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1.93</v>
      </c>
      <c r="H34" s="43">
        <v>6.34</v>
      </c>
      <c r="I34" s="43">
        <v>10.050000000000001</v>
      </c>
      <c r="J34" s="43">
        <v>104.16</v>
      </c>
      <c r="K34" s="44">
        <v>35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75</v>
      </c>
      <c r="G35" s="43">
        <v>16.425000000000001</v>
      </c>
      <c r="H35" s="43">
        <v>9.15</v>
      </c>
      <c r="I35" s="43">
        <v>2.9249999999999998</v>
      </c>
      <c r="J35" s="43">
        <v>158.4</v>
      </c>
      <c r="K35" s="44">
        <v>448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3.88</v>
      </c>
      <c r="H36" s="43">
        <v>5.085</v>
      </c>
      <c r="I36" s="43">
        <v>40.270000000000003</v>
      </c>
      <c r="J36" s="43">
        <v>225.18</v>
      </c>
      <c r="K36" s="44">
        <v>224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0.2</v>
      </c>
      <c r="I37" s="43">
        <v>0.2</v>
      </c>
      <c r="J37" s="43">
        <v>92</v>
      </c>
      <c r="K37" s="44">
        <v>518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60</v>
      </c>
      <c r="G38" s="43">
        <v>4.5999999999999996</v>
      </c>
      <c r="H38" s="43">
        <v>0.4</v>
      </c>
      <c r="I38" s="43">
        <v>30.3</v>
      </c>
      <c r="J38" s="43">
        <v>142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2.2999999999999998</v>
      </c>
      <c r="H39" s="43">
        <v>0.34</v>
      </c>
      <c r="I39" s="43">
        <v>16.96</v>
      </c>
      <c r="J39" s="43">
        <v>81.599999999999994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67.97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>SUM(G33:G41)</f>
        <v>30.565000000000001</v>
      </c>
      <c r="H42" s="19">
        <f>SUM(H33:H41)</f>
        <v>27.555</v>
      </c>
      <c r="I42" s="19">
        <f>SUM(I33:I41)</f>
        <v>102.19499999999999</v>
      </c>
      <c r="J42" s="19">
        <f>SUM(J33:J41)</f>
        <v>865.41</v>
      </c>
      <c r="K42" s="25"/>
      <c r="L42" s="19">
        <f>SUM(L33:L41)</f>
        <v>67.97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835</v>
      </c>
      <c r="G43" s="32">
        <f>G32+G42</f>
        <v>30.565000000000001</v>
      </c>
      <c r="H43" s="32">
        <f>H32+H42</f>
        <v>27.555</v>
      </c>
      <c r="I43" s="32">
        <f>I32+I42</f>
        <v>102.19499999999999</v>
      </c>
      <c r="J43" s="32">
        <f>J32+J42</f>
        <v>865.41</v>
      </c>
      <c r="K43" s="32"/>
      <c r="L43" s="32">
        <f>L32+L42</f>
        <v>67.97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3.1</v>
      </c>
      <c r="H52" s="43">
        <v>11.4</v>
      </c>
      <c r="I52" s="43">
        <v>9.8000000000000007</v>
      </c>
      <c r="J52" s="43">
        <v>154</v>
      </c>
      <c r="K52" s="44">
        <v>65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1.54</v>
      </c>
      <c r="H53" s="43">
        <v>4.6900000000000004</v>
      </c>
      <c r="I53" s="43">
        <v>10.07</v>
      </c>
      <c r="J53" s="43">
        <v>92.19</v>
      </c>
      <c r="K53" s="44">
        <v>44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17.16</v>
      </c>
      <c r="H54" s="43">
        <v>18.329999999999998</v>
      </c>
      <c r="I54" s="43">
        <v>3.5</v>
      </c>
      <c r="J54" s="43">
        <v>247.5</v>
      </c>
      <c r="K54" s="44">
        <v>180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5.47</v>
      </c>
      <c r="H55" s="43">
        <v>5.29</v>
      </c>
      <c r="I55" s="43">
        <v>35.32</v>
      </c>
      <c r="J55" s="43">
        <v>211.09</v>
      </c>
      <c r="K55" s="44">
        <v>227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1.36</v>
      </c>
      <c r="H56" s="43"/>
      <c r="I56" s="43">
        <v>29.02</v>
      </c>
      <c r="J56" s="43">
        <v>116.19</v>
      </c>
      <c r="K56" s="44">
        <v>274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4.5999999999999996</v>
      </c>
      <c r="H57" s="43">
        <v>0.4</v>
      </c>
      <c r="I57" s="43">
        <v>30.3</v>
      </c>
      <c r="J57" s="43">
        <v>142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2.2999999999999998</v>
      </c>
      <c r="H58" s="43">
        <v>0.34</v>
      </c>
      <c r="I58" s="43">
        <v>16.96</v>
      </c>
      <c r="J58" s="43">
        <v>81.599999999999994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70.930000000000007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>SUM(G52:G60)</f>
        <v>35.529999999999994</v>
      </c>
      <c r="H61" s="19">
        <f>SUM(H52:H60)</f>
        <v>40.450000000000003</v>
      </c>
      <c r="I61" s="19">
        <f>SUM(I52:I60)</f>
        <v>134.97</v>
      </c>
      <c r="J61" s="19">
        <f>SUM(J52:J60)</f>
        <v>1044.57</v>
      </c>
      <c r="K61" s="25"/>
      <c r="L61" s="19">
        <f>SUM(L52:L60)</f>
        <v>70.930000000000007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850</v>
      </c>
      <c r="G62" s="32">
        <f>G51+G61</f>
        <v>35.529999999999994</v>
      </c>
      <c r="H62" s="32">
        <f>H51+H61</f>
        <v>40.450000000000003</v>
      </c>
      <c r="I62" s="32">
        <f>I51+I61</f>
        <v>134.97</v>
      </c>
      <c r="J62" s="32">
        <f>J51+J61</f>
        <v>1044.57</v>
      </c>
      <c r="K62" s="32"/>
      <c r="L62" s="32">
        <f>L51+L61</f>
        <v>70.930000000000007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0.68</v>
      </c>
      <c r="H71" s="43">
        <v>6.08</v>
      </c>
      <c r="I71" s="43">
        <v>6.92</v>
      </c>
      <c r="J71" s="43">
        <v>85.16</v>
      </c>
      <c r="K71" s="44">
        <v>2</v>
      </c>
      <c r="L71" s="43"/>
    </row>
    <row r="72" spans="1:12" ht="15" x14ac:dyDescent="0.25">
      <c r="A72" s="23"/>
      <c r="B72" s="15"/>
      <c r="C72" s="11"/>
      <c r="D72" s="7" t="s">
        <v>27</v>
      </c>
      <c r="E72" s="50" t="s">
        <v>62</v>
      </c>
      <c r="F72" s="43">
        <v>200</v>
      </c>
      <c r="G72" s="43">
        <v>2.58</v>
      </c>
      <c r="H72" s="43">
        <v>7.82</v>
      </c>
      <c r="I72" s="43">
        <v>9.1199999999999992</v>
      </c>
      <c r="J72" s="43">
        <v>114.35</v>
      </c>
      <c r="K72" s="44">
        <v>62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210</v>
      </c>
      <c r="G73" s="43">
        <v>16</v>
      </c>
      <c r="H73" s="43">
        <v>15.9</v>
      </c>
      <c r="I73" s="43">
        <v>37.9</v>
      </c>
      <c r="J73" s="43">
        <v>359</v>
      </c>
      <c r="K73" s="44">
        <v>406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0" t="s">
        <v>64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>
        <v>283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4.5999999999999996</v>
      </c>
      <c r="H76" s="43">
        <v>0.4</v>
      </c>
      <c r="I76" s="43">
        <v>30.3</v>
      </c>
      <c r="J76" s="43">
        <v>142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2.2999999999999998</v>
      </c>
      <c r="H77" s="43">
        <v>0.34</v>
      </c>
      <c r="I77" s="43">
        <v>16.96</v>
      </c>
      <c r="J77" s="43">
        <v>81.599999999999994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59.5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>SUM(G71:G79)</f>
        <v>26.720000000000002</v>
      </c>
      <c r="H80" s="19">
        <f>SUM(H71:H79)</f>
        <v>30.54</v>
      </c>
      <c r="I80" s="19">
        <f>SUM(I71:I79)</f>
        <v>129.09</v>
      </c>
      <c r="J80" s="19">
        <f>SUM(J71:J79)</f>
        <v>895.9</v>
      </c>
      <c r="K80" s="25"/>
      <c r="L80" s="19">
        <f>SUM(L71:L79)</f>
        <v>59.5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770</v>
      </c>
      <c r="G81" s="32">
        <f>G70+G80</f>
        <v>26.720000000000002</v>
      </c>
      <c r="H81" s="32">
        <f>H70+H80</f>
        <v>30.54</v>
      </c>
      <c r="I81" s="32">
        <f>I70+I80</f>
        <v>129.09</v>
      </c>
      <c r="J81" s="32">
        <f>J70+J80</f>
        <v>895.9</v>
      </c>
      <c r="K81" s="32"/>
      <c r="L81" s="32">
        <f>L70+L80</f>
        <v>59.5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50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2" t="s">
        <v>30</v>
      </c>
      <c r="E87" s="50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2.7</v>
      </c>
      <c r="H90" s="43">
        <v>2.82</v>
      </c>
      <c r="I90" s="43">
        <v>4.9800000000000004</v>
      </c>
      <c r="J90" s="43">
        <v>56.4</v>
      </c>
      <c r="K90" s="44">
        <v>27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2.2599999999999998</v>
      </c>
      <c r="H91" s="43">
        <v>2.29</v>
      </c>
      <c r="I91" s="43">
        <v>17.399999999999999</v>
      </c>
      <c r="J91" s="43">
        <v>99.27</v>
      </c>
      <c r="K91" s="44">
        <v>47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18.3</v>
      </c>
      <c r="H92" s="43">
        <v>31.4</v>
      </c>
      <c r="I92" s="43">
        <v>18.2</v>
      </c>
      <c r="J92" s="43">
        <v>300.89999999999998</v>
      </c>
      <c r="K92" s="44" t="s">
        <v>49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200</v>
      </c>
      <c r="G93" s="43">
        <v>4.26</v>
      </c>
      <c r="H93" s="43">
        <v>8.08</v>
      </c>
      <c r="I93" s="43">
        <v>31.06</v>
      </c>
      <c r="J93" s="43">
        <v>213.94</v>
      </c>
      <c r="K93" s="44">
        <v>241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2.79</v>
      </c>
      <c r="H94" s="43">
        <v>3.19</v>
      </c>
      <c r="I94" s="43">
        <v>19.71</v>
      </c>
      <c r="J94" s="43">
        <v>138.69</v>
      </c>
      <c r="K94" s="44">
        <v>286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2.2999999999999998</v>
      </c>
      <c r="H95" s="43">
        <v>0.2</v>
      </c>
      <c r="I95" s="43">
        <v>15.1</v>
      </c>
      <c r="J95" s="43">
        <v>94.6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1.3</v>
      </c>
      <c r="H96" s="43">
        <v>0.17</v>
      </c>
      <c r="I96" s="43">
        <v>8.48</v>
      </c>
      <c r="J96" s="43">
        <v>61.2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73.34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>SUM(G90:G98)</f>
        <v>33.909999999999997</v>
      </c>
      <c r="H99" s="19">
        <f>SUM(H90:H98)</f>
        <v>48.15</v>
      </c>
      <c r="I99" s="19">
        <f>SUM(I90:I98)</f>
        <v>114.92999999999999</v>
      </c>
      <c r="J99" s="19">
        <f>SUM(J90:J98)</f>
        <v>965.00000000000011</v>
      </c>
      <c r="K99" s="25"/>
      <c r="L99" s="19">
        <f>SUM(L90:L98)</f>
        <v>73.34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830</v>
      </c>
      <c r="G100" s="32">
        <f>G89+G99</f>
        <v>33.909999999999997</v>
      </c>
      <c r="H100" s="32">
        <f>H89+H99</f>
        <v>48.15</v>
      </c>
      <c r="I100" s="32">
        <f>I89+I99</f>
        <v>114.92999999999999</v>
      </c>
      <c r="J100" s="32">
        <f>J89+J99</f>
        <v>965.00000000000011</v>
      </c>
      <c r="K100" s="32"/>
      <c r="L100" s="32">
        <f>L89+L99</f>
        <v>73.34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0.43</v>
      </c>
      <c r="H109" s="43">
        <v>6.04</v>
      </c>
      <c r="I109" s="43">
        <v>1.49</v>
      </c>
      <c r="J109" s="43">
        <v>62.07</v>
      </c>
      <c r="K109" s="44">
        <v>17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5.3</v>
      </c>
      <c r="H110" s="43">
        <v>6.65</v>
      </c>
      <c r="I110" s="43">
        <v>17.02</v>
      </c>
      <c r="J110" s="43">
        <v>147.58000000000001</v>
      </c>
      <c r="K110" s="44">
        <v>72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18.2</v>
      </c>
      <c r="H111" s="43">
        <v>18.079999999999998</v>
      </c>
      <c r="I111" s="43">
        <v>16.2</v>
      </c>
      <c r="J111" s="43">
        <v>300.58</v>
      </c>
      <c r="K111" s="44" t="s">
        <v>49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3.88</v>
      </c>
      <c r="H112" s="43">
        <v>5.085</v>
      </c>
      <c r="I112" s="43">
        <v>40.270000000000003</v>
      </c>
      <c r="J112" s="43">
        <v>225.18</v>
      </c>
      <c r="K112" s="44">
        <v>224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0.5</v>
      </c>
      <c r="H113" s="43">
        <v>0.2</v>
      </c>
      <c r="I113" s="43">
        <v>23.1</v>
      </c>
      <c r="J113" s="43">
        <v>96</v>
      </c>
      <c r="K113" s="44">
        <v>507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4.5999999999999996</v>
      </c>
      <c r="H114" s="43">
        <v>0.4</v>
      </c>
      <c r="I114" s="43">
        <v>30.3</v>
      </c>
      <c r="J114" s="43">
        <v>142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2.2999999999999998</v>
      </c>
      <c r="H115" s="43">
        <v>0.34</v>
      </c>
      <c r="I115" s="43">
        <v>16.96</v>
      </c>
      <c r="J115" s="43">
        <v>81.599999999999994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71.16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>SUM(G109:G117)</f>
        <v>35.209999999999994</v>
      </c>
      <c r="H118" s="19">
        <f>SUM(H109:H117)</f>
        <v>36.795000000000002</v>
      </c>
      <c r="I118" s="19">
        <f>SUM(I109:I117)</f>
        <v>145.34</v>
      </c>
      <c r="J118" s="19">
        <f>SUM(J109:J117)</f>
        <v>1055.01</v>
      </c>
      <c r="K118" s="25"/>
      <c r="L118" s="19">
        <f>SUM(L109:L117)</f>
        <v>71.16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810</v>
      </c>
      <c r="G119" s="32">
        <f>G108+G118</f>
        <v>35.209999999999994</v>
      </c>
      <c r="H119" s="32">
        <f>H108+H118</f>
        <v>36.795000000000002</v>
      </c>
      <c r="I119" s="32">
        <f>I108+I118</f>
        <v>145.34</v>
      </c>
      <c r="J119" s="32">
        <f>J108+J118</f>
        <v>1055.01</v>
      </c>
      <c r="K119" s="32"/>
      <c r="L119" s="32">
        <f>L108+L118</f>
        <v>71.16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2.2599999999999998</v>
      </c>
      <c r="H129" s="43">
        <v>2.29</v>
      </c>
      <c r="I129" s="43">
        <v>17.399999999999999</v>
      </c>
      <c r="J129" s="43">
        <v>99.27</v>
      </c>
      <c r="K129" s="44">
        <v>47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15.13</v>
      </c>
      <c r="H130" s="43">
        <v>13.8</v>
      </c>
      <c r="I130" s="43">
        <v>2.4</v>
      </c>
      <c r="J130" s="43">
        <v>194</v>
      </c>
      <c r="K130" s="44">
        <v>366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8.73</v>
      </c>
      <c r="H131" s="43">
        <v>5.43</v>
      </c>
      <c r="I131" s="43">
        <v>45</v>
      </c>
      <c r="J131" s="43">
        <v>263.8</v>
      </c>
      <c r="K131" s="44">
        <v>219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0.1</v>
      </c>
      <c r="H132" s="43"/>
      <c r="I132" s="43">
        <v>23</v>
      </c>
      <c r="J132" s="43">
        <v>96</v>
      </c>
      <c r="K132" s="44">
        <v>502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4.5999999999999996</v>
      </c>
      <c r="H133" s="43">
        <v>0.4</v>
      </c>
      <c r="I133" s="43">
        <v>30.3</v>
      </c>
      <c r="J133" s="43">
        <v>142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2.2999999999999998</v>
      </c>
      <c r="H134" s="43">
        <v>0.34</v>
      </c>
      <c r="I134" s="43">
        <v>16.96</v>
      </c>
      <c r="J134" s="43">
        <v>81.599999999999994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67.06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>SUM(G128:G136)</f>
        <v>33.119999999999997</v>
      </c>
      <c r="H137" s="19">
        <f>SUM(H128:H136)</f>
        <v>22.259999999999998</v>
      </c>
      <c r="I137" s="19">
        <f>SUM(I128:I136)</f>
        <v>135.06</v>
      </c>
      <c r="J137" s="19">
        <f>SUM(J128:J136)</f>
        <v>876.67</v>
      </c>
      <c r="K137" s="25"/>
      <c r="L137" s="19">
        <f>SUM(L128:L136)</f>
        <v>67.06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750</v>
      </c>
      <c r="G138" s="32">
        <f>G127+G137</f>
        <v>33.119999999999997</v>
      </c>
      <c r="H138" s="32">
        <f>H127+H137</f>
        <v>22.259999999999998</v>
      </c>
      <c r="I138" s="32">
        <f>I127+I137</f>
        <v>135.06</v>
      </c>
      <c r="J138" s="32">
        <f>J127+J137</f>
        <v>876.67</v>
      </c>
      <c r="K138" s="32"/>
      <c r="L138" s="32">
        <f>L127+L137</f>
        <v>67.06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60</v>
      </c>
      <c r="G147" s="43">
        <v>0.6</v>
      </c>
      <c r="H147" s="43">
        <v>6.12</v>
      </c>
      <c r="I147" s="43">
        <v>2.1</v>
      </c>
      <c r="J147" s="43">
        <v>66</v>
      </c>
      <c r="K147" s="44">
        <v>22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1.93</v>
      </c>
      <c r="H148" s="43">
        <v>6.34</v>
      </c>
      <c r="I148" s="43">
        <v>10.050000000000001</v>
      </c>
      <c r="J148" s="43">
        <v>104.16</v>
      </c>
      <c r="K148" s="44">
        <v>35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230</v>
      </c>
      <c r="G149" s="43">
        <v>18.14</v>
      </c>
      <c r="H149" s="43">
        <v>18.920000000000002</v>
      </c>
      <c r="I149" s="43">
        <v>20.9</v>
      </c>
      <c r="J149" s="43">
        <v>325.94</v>
      </c>
      <c r="K149" s="44">
        <v>407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3.77</v>
      </c>
      <c r="H151" s="43">
        <v>3.93</v>
      </c>
      <c r="I151" s="43">
        <v>25.95</v>
      </c>
      <c r="J151" s="43">
        <v>153.91999999999999</v>
      </c>
      <c r="K151" s="44">
        <v>269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4.5999999999999996</v>
      </c>
      <c r="H152" s="43">
        <v>0.4</v>
      </c>
      <c r="I152" s="43">
        <v>30.3</v>
      </c>
      <c r="J152" s="43">
        <v>142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2.2999999999999998</v>
      </c>
      <c r="H153" s="43">
        <v>0.34</v>
      </c>
      <c r="I153" s="43">
        <v>16.96</v>
      </c>
      <c r="J153" s="43">
        <v>81.599999999999994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65.63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>SUM(G147:G155)</f>
        <v>31.34</v>
      </c>
      <c r="H156" s="19">
        <f>SUM(H147:H155)</f>
        <v>36.050000000000004</v>
      </c>
      <c r="I156" s="19">
        <f>SUM(I147:I155)</f>
        <v>106.25999999999999</v>
      </c>
      <c r="J156" s="19">
        <f>SUM(J147:J155)</f>
        <v>873.62</v>
      </c>
      <c r="K156" s="25"/>
      <c r="L156" s="19">
        <f>SUM(L147:L155)</f>
        <v>65.63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840</v>
      </c>
      <c r="G157" s="32">
        <f>G146+G156</f>
        <v>31.34</v>
      </c>
      <c r="H157" s="32">
        <f>H146+H156</f>
        <v>36.050000000000004</v>
      </c>
      <c r="I157" s="32">
        <f>I146+I156</f>
        <v>106.25999999999999</v>
      </c>
      <c r="J157" s="32">
        <f>J146+J156</f>
        <v>873.62</v>
      </c>
      <c r="K157" s="32"/>
      <c r="L157" s="32">
        <f>L146+L156</f>
        <v>65.63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0.75</v>
      </c>
      <c r="H166" s="43">
        <v>6.08</v>
      </c>
      <c r="I166" s="43">
        <v>4.99</v>
      </c>
      <c r="J166" s="43">
        <v>77.56</v>
      </c>
      <c r="K166" s="44">
        <v>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4.0199999999999996</v>
      </c>
      <c r="H167" s="43">
        <v>9.0399999999999991</v>
      </c>
      <c r="I167" s="43">
        <v>25.9</v>
      </c>
      <c r="J167" s="43">
        <v>119.68</v>
      </c>
      <c r="K167" s="44">
        <v>42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>
        <v>47.34</v>
      </c>
      <c r="H168" s="43">
        <v>16.29</v>
      </c>
      <c r="I168" s="43">
        <v>0.56999999999999995</v>
      </c>
      <c r="J168" s="43">
        <v>242.86</v>
      </c>
      <c r="K168" s="44">
        <v>404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5.47</v>
      </c>
      <c r="H169" s="43">
        <v>5.29</v>
      </c>
      <c r="I169" s="43">
        <v>35.32</v>
      </c>
      <c r="J169" s="43">
        <v>211.09</v>
      </c>
      <c r="K169" s="44">
        <v>227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1</v>
      </c>
      <c r="H170" s="43">
        <v>0.2</v>
      </c>
      <c r="I170" s="43">
        <v>0.2</v>
      </c>
      <c r="J170" s="43">
        <v>92</v>
      </c>
      <c r="K170" s="44">
        <v>518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4.5999999999999996</v>
      </c>
      <c r="H171" s="43">
        <v>0.4</v>
      </c>
      <c r="I171" s="43">
        <v>30.3</v>
      </c>
      <c r="J171" s="43">
        <v>142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2.2999999999999998</v>
      </c>
      <c r="H172" s="43">
        <v>0.34</v>
      </c>
      <c r="I172" s="43">
        <v>16.96</v>
      </c>
      <c r="J172" s="43">
        <v>81.599999999999994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76.05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>SUM(G166:G174)</f>
        <v>65.48</v>
      </c>
      <c r="H175" s="19">
        <f>SUM(H166:H174)</f>
        <v>37.64</v>
      </c>
      <c r="I175" s="19">
        <f>SUM(I166:I174)</f>
        <v>114.24000000000001</v>
      </c>
      <c r="J175" s="19">
        <f>SUM(J166:J174)</f>
        <v>966.79000000000008</v>
      </c>
      <c r="K175" s="25"/>
      <c r="L175" s="19">
        <f>SUM(L166:L174)</f>
        <v>76.05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810</v>
      </c>
      <c r="G176" s="32">
        <f>G165+G175</f>
        <v>65.48</v>
      </c>
      <c r="H176" s="32">
        <f>H165+H175</f>
        <v>37.64</v>
      </c>
      <c r="I176" s="32">
        <f>I165+I175</f>
        <v>114.24000000000001</v>
      </c>
      <c r="J176" s="32">
        <f>J165+J175</f>
        <v>966.79000000000008</v>
      </c>
      <c r="K176" s="32"/>
      <c r="L176" s="32">
        <f>L165+L175</f>
        <v>76.05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0.69</v>
      </c>
      <c r="H185" s="43">
        <v>4.2699999999999996</v>
      </c>
      <c r="I185" s="43">
        <v>2.06</v>
      </c>
      <c r="J185" s="43">
        <v>50.15</v>
      </c>
      <c r="K185" s="44">
        <v>22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1.87</v>
      </c>
      <c r="H186" s="43">
        <v>3.11</v>
      </c>
      <c r="I186" s="43">
        <v>10.89</v>
      </c>
      <c r="J186" s="43">
        <v>79.03</v>
      </c>
      <c r="K186" s="44">
        <v>45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250</v>
      </c>
      <c r="G187" s="43">
        <v>29.54</v>
      </c>
      <c r="H187" s="43">
        <v>26.36</v>
      </c>
      <c r="I187" s="43">
        <v>18.86</v>
      </c>
      <c r="J187" s="43">
        <v>430.68</v>
      </c>
      <c r="K187" s="44">
        <v>369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0.56000000000000005</v>
      </c>
      <c r="H189" s="43"/>
      <c r="I189" s="43">
        <v>27.89</v>
      </c>
      <c r="J189" s="43">
        <v>113.79</v>
      </c>
      <c r="K189" s="44">
        <v>283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3.06</v>
      </c>
      <c r="H190" s="43">
        <v>0.27</v>
      </c>
      <c r="I190" s="43">
        <v>20.100000000000001</v>
      </c>
      <c r="J190" s="43">
        <v>94.6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1.95</v>
      </c>
      <c r="H191" s="43">
        <v>0.26</v>
      </c>
      <c r="I191" s="43">
        <v>12.72</v>
      </c>
      <c r="J191" s="43">
        <v>61.2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74.5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>SUM(G185:G193)</f>
        <v>37.670000000000009</v>
      </c>
      <c r="H194" s="19">
        <f>SUM(H185:H193)</f>
        <v>34.269999999999996</v>
      </c>
      <c r="I194" s="19">
        <f>SUM(I185:I193)</f>
        <v>92.52000000000001</v>
      </c>
      <c r="J194" s="19">
        <f>SUM(J185:J193)</f>
        <v>829.45</v>
      </c>
      <c r="K194" s="25"/>
      <c r="L194" s="19">
        <f>SUM(L185:L193)</f>
        <v>74.5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780</v>
      </c>
      <c r="G195" s="32">
        <f>G184+G194</f>
        <v>37.670000000000009</v>
      </c>
      <c r="H195" s="32">
        <f>H184+H194</f>
        <v>34.269999999999996</v>
      </c>
      <c r="I195" s="32">
        <f>I184+I194</f>
        <v>92.52000000000001</v>
      </c>
      <c r="J195" s="32">
        <f>J184+J194</f>
        <v>829.45</v>
      </c>
      <c r="K195" s="32"/>
      <c r="L195" s="32">
        <f>L184+L194</f>
        <v>74.5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814</v>
      </c>
      <c r="G196" s="34">
        <f>(G24+G43+G62+G81+G100+G119+G138+G157+G176+G195)/(IF(G24=0,0,1)+IF(G43=0,0,1)+IF(G62=0,0,1)+IF(G81=0,0,1)+IF(G100=0,0,1)+IF(G119=0,0,1)+IF(G138=0,0,1)+IF(G157=0,0,1)+IF(G176=0,0,1)+IF(G195=0,0,1))</f>
        <v>38.794499999999999</v>
      </c>
      <c r="H196" s="34">
        <f>(H24+H43+H62+H81+H100+H119+H138+H157+H176+H195)/(IF(H24=0,0,1)+IF(H43=0,0,1)+IF(H62=0,0,1)+IF(H81=0,0,1)+IF(H100=0,0,1)+IF(H119=0,0,1)+IF(H138=0,0,1)+IF(H157=0,0,1)+IF(H176=0,0,1)+IF(H195=0,0,1))</f>
        <v>34.253999999999998</v>
      </c>
      <c r="I196" s="34">
        <f>(I24+I43+I62+I81+I100+I119+I138+I157+I176+I195)/(IF(I24=0,0,1)+IF(I43=0,0,1)+IF(I62=0,0,1)+IF(I81=0,0,1)+IF(I100=0,0,1)+IF(I119=0,0,1)+IF(I138=0,0,1)+IF(I157=0,0,1)+IF(I176=0,0,1)+IF(I195=0,0,1))</f>
        <v>121.25550000000001</v>
      </c>
      <c r="J196" s="34">
        <f>(J24+J43+J62+J81+J100+J119+J138+J157+J176+J195)/(IF(J24=0,0,1)+IF(J43=0,0,1)+IF(J62=0,0,1)+IF(J81=0,0,1)+IF(J100=0,0,1)+IF(J119=0,0,1)+IF(J138=0,0,1)+IF(J157=0,0,1)+IF(J176=0,0,1)+IF(J195=0,0,1))</f>
        <v>939.83600000000024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68.987999999999985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2024-08-13T05:21:47Z</dcterms:modified>
</cp:coreProperties>
</file>