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680" yWindow="-120" windowWidth="29040" windowHeight="158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4" i="1" l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45" i="1"/>
  <c r="J145" i="1"/>
  <c r="I145" i="1"/>
  <c r="I156" i="1" s="1"/>
  <c r="H145" i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I137" i="1" s="1"/>
  <c r="H126" i="1"/>
  <c r="G126" i="1"/>
  <c r="F126" i="1"/>
  <c r="B118" i="1"/>
  <c r="A118" i="1"/>
  <c r="L117" i="1"/>
  <c r="J117" i="1"/>
  <c r="I117" i="1"/>
  <c r="H117" i="1"/>
  <c r="G117" i="1"/>
  <c r="F117" i="1"/>
  <c r="B108" i="1"/>
  <c r="A108" i="1"/>
  <c r="L107" i="1"/>
  <c r="J107" i="1"/>
  <c r="I107" i="1"/>
  <c r="I118" i="1" s="1"/>
  <c r="H107" i="1"/>
  <c r="G107" i="1"/>
  <c r="F10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H194" i="1" l="1"/>
  <c r="G175" i="1"/>
  <c r="J175" i="1"/>
  <c r="H175" i="1"/>
  <c r="F175" i="1"/>
  <c r="J156" i="1"/>
  <c r="H156" i="1"/>
  <c r="G156" i="1"/>
  <c r="F156" i="1"/>
  <c r="H137" i="1"/>
  <c r="F137" i="1"/>
  <c r="H118" i="1"/>
  <c r="F118" i="1"/>
  <c r="J118" i="1"/>
  <c r="G118" i="1"/>
  <c r="J100" i="1"/>
  <c r="H100" i="1"/>
  <c r="G100" i="1"/>
  <c r="F100" i="1"/>
  <c r="J81" i="1"/>
  <c r="H81" i="1"/>
  <c r="G81" i="1"/>
  <c r="G43" i="1"/>
  <c r="H43" i="1"/>
  <c r="I43" i="1"/>
  <c r="F43" i="1"/>
  <c r="L62" i="1"/>
  <c r="J24" i="1"/>
  <c r="H24" i="1"/>
  <c r="G24" i="1"/>
  <c r="L24" i="1"/>
  <c r="F24" i="1"/>
  <c r="F194" i="1"/>
  <c r="G194" i="1"/>
  <c r="H62" i="1"/>
  <c r="I194" i="1"/>
  <c r="J43" i="1"/>
  <c r="J194" i="1"/>
  <c r="I175" i="1"/>
  <c r="I100" i="1"/>
  <c r="F81" i="1"/>
  <c r="J137" i="1"/>
  <c r="G137" i="1"/>
  <c r="L137" i="1"/>
  <c r="L100" i="1"/>
  <c r="L81" i="1"/>
  <c r="L43" i="1"/>
  <c r="L156" i="1"/>
  <c r="L118" i="1"/>
  <c r="L175" i="1"/>
  <c r="L194" i="1"/>
  <c r="F195" i="1" l="1"/>
  <c r="G195" i="1"/>
  <c r="H195" i="1"/>
  <c r="J195" i="1"/>
  <c r="I195" i="1"/>
  <c r="L195" i="1"/>
</calcChain>
</file>

<file path=xl/sharedStrings.xml><?xml version="1.0" encoding="utf-8"?>
<sst xmlns="http://schemas.openxmlformats.org/spreadsheetml/2006/main" count="325" uniqueCount="100">
  <si>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</si>
  <si>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</si>
  <si>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</si>
  <si>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</si>
  <si>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</si>
  <si>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</si>
  <si>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</si>
  <si>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</si>
  <si>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</si>
  <si>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</si>
  <si>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</si>
  <si>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</si>
  <si>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</si>
  <si>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</si>
  <si>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</si>
  <si>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</si>
  <si>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</si>
  <si>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</si>
  <si>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</si>
  <si>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</si>
  <si>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</si>
  <si>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</si>
  <si>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</si>
  <si>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</si>
  <si>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</si>
  <si>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</si>
  <si>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</si>
  <si>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</si>
  <si>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</si>
  <si>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</si>
  <si>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</si>
  <si>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</si>
  <si>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</si>
  <si>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</si>
  <si>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</si>
  <si>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</si>
  <si>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</si>
  <si>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</si>
  <si>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</si>
  <si>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Шатровская СОШ</t>
  </si>
  <si>
    <t>Директор</t>
  </si>
  <si>
    <t>Л.Н.Ваганова</t>
  </si>
  <si>
    <t>Тефтели из говядины</t>
  </si>
  <si>
    <t>Хлеб пшеничный</t>
  </si>
  <si>
    <t>п/ф</t>
  </si>
  <si>
    <t>Кофейный напиток с молоком</t>
  </si>
  <si>
    <t>Макаронные изделия отварные</t>
  </si>
  <si>
    <t>Компот из смеси сухофруктов</t>
  </si>
  <si>
    <t>Салат из свеклы с сыром</t>
  </si>
  <si>
    <t>Картофельное пюре</t>
  </si>
  <si>
    <t>Какао с молоком</t>
  </si>
  <si>
    <t>Каша гречневая рассыпчатая</t>
  </si>
  <si>
    <t>Жаркое по домашнему</t>
  </si>
  <si>
    <t>бутерброд</t>
  </si>
  <si>
    <t>конд.изд.</t>
  </si>
  <si>
    <t>Бутерброд с маслом</t>
  </si>
  <si>
    <t>Хлеб ржано-пшеничный</t>
  </si>
  <si>
    <t>Запеканка творожная</t>
  </si>
  <si>
    <t>Йогурт</t>
  </si>
  <si>
    <t>Салат из свежих огурцов с зеленым луком</t>
  </si>
  <si>
    <t>Каша манная молочная жидкая</t>
  </si>
  <si>
    <t>Чай с лимоном</t>
  </si>
  <si>
    <t>Омлет натуральный</t>
  </si>
  <si>
    <t>Салат картофельный с зеленым горошком</t>
  </si>
  <si>
    <t>Суп из овощей</t>
  </si>
  <si>
    <t>Гуляш из мяса говядины</t>
  </si>
  <si>
    <t>Кисель из концентрата плодового и ягодного</t>
  </si>
  <si>
    <t>Каша рисовая молочная жидкая</t>
  </si>
  <si>
    <t>Салат из помидор и огурцов</t>
  </si>
  <si>
    <t>Суп картофельный с фрикадельками</t>
  </si>
  <si>
    <t>Пюре из гороха с маслом</t>
  </si>
  <si>
    <t>Суп молочный с макарон. изделиями</t>
  </si>
  <si>
    <t>Чай с сахаром</t>
  </si>
  <si>
    <t>Бутерброд с повидлом</t>
  </si>
  <si>
    <t>Борщ с капустой</t>
  </si>
  <si>
    <t xml:space="preserve">Рыба запеченная </t>
  </si>
  <si>
    <t>Рис отварной</t>
  </si>
  <si>
    <t>Сок</t>
  </si>
  <si>
    <t>Щи из свежей капусты с картофелем</t>
  </si>
  <si>
    <t>Плов из  отварной птицы</t>
  </si>
  <si>
    <t>Каша ячневая молочная</t>
  </si>
  <si>
    <t>Бутерброд с сыром</t>
  </si>
  <si>
    <t>Суп картофельный с макаронными изделиями</t>
  </si>
  <si>
    <t xml:space="preserve">Биточек из говядины </t>
  </si>
  <si>
    <t>Макароны отварные с сыром</t>
  </si>
  <si>
    <t>Вафля</t>
  </si>
  <si>
    <t>Суп картофельный с рыбными консервами</t>
  </si>
  <si>
    <t>Котлета из говядины</t>
  </si>
  <si>
    <t>Компот из свежих фруктов и ягод</t>
  </si>
  <si>
    <t>Бефстроганов из отварной говядины</t>
  </si>
  <si>
    <t>Каша пшенная молочная жидкая</t>
  </si>
  <si>
    <t>Салат из свежих помидор</t>
  </si>
  <si>
    <t>Рагу из курицы</t>
  </si>
  <si>
    <t>Каша «Дружба»</t>
  </si>
  <si>
    <t>Салат винегрет овощной</t>
  </si>
  <si>
    <t>Рассольник ленинградский</t>
  </si>
  <si>
    <t xml:space="preserve">Курица отварная </t>
  </si>
  <si>
    <t>Каша овсяная из «Геркулеса» жидкая</t>
  </si>
  <si>
    <t>Салат из свежих овощей с растительным маслом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</si>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</sst>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88" sqref="J18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6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67</v>
      </c>
      <c r="F6" s="40">
        <v>205</v>
      </c>
      <c r="G6" s="43">
        <v>5.12</v>
      </c>
      <c r="H6" s="43">
        <v>6.62</v>
      </c>
      <c r="I6" s="43">
        <v>32.61</v>
      </c>
      <c r="J6" s="43">
        <v>210.13</v>
      </c>
      <c r="K6" s="41">
        <v>114</v>
      </c>
      <c r="L6" s="40"/>
    </row>
    <row r="7" spans="1:12" ht="15" x14ac:dyDescent="0.25">
      <c r="A7" s="23"/>
      <c r="B7" s="15"/>
      <c r="C7" s="11"/>
      <c r="D7" s="6" t="s">
        <v>30</v>
      </c>
      <c r="E7" s="42" t="s">
        <v>58</v>
      </c>
      <c r="F7" s="43">
        <v>200</v>
      </c>
      <c r="G7" s="43">
        <v>10</v>
      </c>
      <c r="H7" s="43">
        <v>6.4</v>
      </c>
      <c r="I7" s="43">
        <v>17</v>
      </c>
      <c r="J7" s="43">
        <v>174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56</v>
      </c>
      <c r="F9" s="43">
        <v>40</v>
      </c>
      <c r="G9" s="43">
        <v>2.2999999999999998</v>
      </c>
      <c r="H9" s="43">
        <v>0.34</v>
      </c>
      <c r="I9" s="43">
        <v>16.96</v>
      </c>
      <c r="J9" s="43">
        <v>81.599999999999994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23</v>
      </c>
      <c r="E11" s="42" t="s">
        <v>43</v>
      </c>
      <c r="F11" s="43">
        <v>60</v>
      </c>
      <c r="G11" s="43">
        <v>4.5999999999999996</v>
      </c>
      <c r="H11" s="43">
        <v>0.4</v>
      </c>
      <c r="I11" s="43">
        <v>30.3</v>
      </c>
      <c r="J11" s="43">
        <v>142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>SUM(G6:G12)</f>
        <v>22.020000000000003</v>
      </c>
      <c r="H13" s="19">
        <f>SUM(H6:H12)</f>
        <v>13.76</v>
      </c>
      <c r="I13" s="19">
        <f>SUM(I6:I12)</f>
        <v>96.86999999999999</v>
      </c>
      <c r="J13" s="19">
        <f>SUM(J6:J12)</f>
        <v>607.73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68</v>
      </c>
      <c r="F14" s="43">
        <v>60</v>
      </c>
      <c r="G14" s="43">
        <v>0.57999999999999996</v>
      </c>
      <c r="H14" s="43">
        <v>3.08</v>
      </c>
      <c r="I14" s="43">
        <v>2.72</v>
      </c>
      <c r="J14" s="43">
        <v>39.49</v>
      </c>
      <c r="K14" s="44">
        <v>18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69</v>
      </c>
      <c r="F15" s="43">
        <v>200</v>
      </c>
      <c r="G15" s="43">
        <v>5.31</v>
      </c>
      <c r="H15" s="43">
        <v>5.51</v>
      </c>
      <c r="I15" s="43">
        <v>13.46</v>
      </c>
      <c r="J15" s="43">
        <v>124.65</v>
      </c>
      <c r="K15" s="44">
        <v>149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42</v>
      </c>
      <c r="F16" s="43">
        <v>100</v>
      </c>
      <c r="G16" s="43">
        <v>13.53</v>
      </c>
      <c r="H16" s="43">
        <v>12.1</v>
      </c>
      <c r="I16" s="43">
        <v>8.25</v>
      </c>
      <c r="J16" s="43">
        <v>195.36</v>
      </c>
      <c r="K16" s="44" t="s">
        <v>44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70</v>
      </c>
      <c r="F17" s="43">
        <v>205</v>
      </c>
      <c r="G17" s="43">
        <v>23.06</v>
      </c>
      <c r="H17" s="43">
        <v>5.12</v>
      </c>
      <c r="I17" s="43">
        <v>50.84</v>
      </c>
      <c r="J17" s="43">
        <v>328.18</v>
      </c>
      <c r="K17" s="44">
        <v>130</v>
      </c>
      <c r="L17" s="43"/>
    </row>
    <row r="18" spans="1:12" ht="15" x14ac:dyDescent="0.25">
      <c r="A18" s="23"/>
      <c r="B18" s="15"/>
      <c r="C18" s="11"/>
      <c r="D18" s="7" t="s">
        <v>22</v>
      </c>
      <c r="E18" s="42" t="s">
        <v>61</v>
      </c>
      <c r="F18" s="43">
        <v>200</v>
      </c>
      <c r="G18" s="43">
        <v>9.02</v>
      </c>
      <c r="H18" s="43">
        <v>2.2799999999999998</v>
      </c>
      <c r="I18" s="43">
        <v>15.42</v>
      </c>
      <c r="J18" s="43">
        <v>114.66</v>
      </c>
      <c r="K18" s="44">
        <v>377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60</v>
      </c>
      <c r="G19" s="43">
        <v>4.5999999999999996</v>
      </c>
      <c r="H19" s="43">
        <v>0.4</v>
      </c>
      <c r="I19" s="43">
        <v>30.3</v>
      </c>
      <c r="J19" s="43">
        <v>142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56</v>
      </c>
      <c r="F20" s="43">
        <v>40</v>
      </c>
      <c r="G20" s="43">
        <v>2.2999999999999998</v>
      </c>
      <c r="H20" s="43">
        <v>0.34</v>
      </c>
      <c r="I20" s="43">
        <v>16.96</v>
      </c>
      <c r="J20" s="43">
        <v>81.599999999999994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186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865</v>
      </c>
      <c r="G23" s="19">
        <f>SUM(G14:G22)</f>
        <v>58.4</v>
      </c>
      <c r="H23" s="19">
        <f>SUM(H14:H22)</f>
        <v>28.83</v>
      </c>
      <c r="I23" s="19">
        <f>SUM(I14:I22)</f>
        <v>137.95000000000002</v>
      </c>
      <c r="J23" s="19">
        <f>SUM(J14:J22)</f>
        <v>1025.94</v>
      </c>
      <c r="K23" s="25"/>
      <c r="L23" s="19">
        <f>SUM(L14:L22)</f>
        <v>186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1370</v>
      </c>
      <c r="G24" s="32">
        <f>G13+G23</f>
        <v>80.42</v>
      </c>
      <c r="H24" s="32">
        <f>H13+H23</f>
        <v>42.589999999999996</v>
      </c>
      <c r="I24" s="32">
        <f>I13+I23</f>
        <v>234.82</v>
      </c>
      <c r="J24" s="32">
        <f>J13+J23</f>
        <v>1633.67</v>
      </c>
      <c r="K24" s="32"/>
      <c r="L24" s="32">
        <f>L13+L23</f>
        <v>186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71</v>
      </c>
      <c r="F25" s="40">
        <v>200</v>
      </c>
      <c r="G25" s="43">
        <v>5.5839999999999996</v>
      </c>
      <c r="H25" s="43">
        <v>6.12</v>
      </c>
      <c r="I25" s="43">
        <v>19.728000000000002</v>
      </c>
      <c r="J25" s="43">
        <v>156.08000000000001</v>
      </c>
      <c r="K25" s="44">
        <v>227</v>
      </c>
      <c r="L25" s="40"/>
    </row>
    <row r="26" spans="1:12" ht="15" x14ac:dyDescent="0.25">
      <c r="A26" s="14"/>
      <c r="B26" s="15"/>
      <c r="C26" s="11"/>
      <c r="D26" s="6" t="s">
        <v>53</v>
      </c>
      <c r="E26" s="42" t="s">
        <v>73</v>
      </c>
      <c r="F26" s="43">
        <v>55</v>
      </c>
      <c r="G26" s="40">
        <v>13.78</v>
      </c>
      <c r="H26" s="40">
        <v>12.64</v>
      </c>
      <c r="I26" s="40">
        <v>60.11</v>
      </c>
      <c r="J26" s="40">
        <v>394.35</v>
      </c>
      <c r="K26" s="41">
        <v>398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72</v>
      </c>
      <c r="F27" s="43">
        <v>200</v>
      </c>
      <c r="G27" s="43">
        <v>0.2</v>
      </c>
      <c r="H27" s="43">
        <v>0.05</v>
      </c>
      <c r="I27" s="43">
        <v>15.01</v>
      </c>
      <c r="J27" s="43">
        <v>57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56</v>
      </c>
      <c r="F28" s="43">
        <v>20</v>
      </c>
      <c r="G28" s="43">
        <v>1.3</v>
      </c>
      <c r="H28" s="43">
        <v>0.17</v>
      </c>
      <c r="I28" s="43">
        <v>8.48</v>
      </c>
      <c r="J28" s="43">
        <v>40.799999999999997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23</v>
      </c>
      <c r="E30" s="42" t="s">
        <v>43</v>
      </c>
      <c r="F30" s="43">
        <v>30</v>
      </c>
      <c r="G30" s="43">
        <v>2.2999999999999998</v>
      </c>
      <c r="H30" s="43">
        <v>0.2</v>
      </c>
      <c r="I30" s="43">
        <v>15.1</v>
      </c>
      <c r="J30" s="43">
        <v>71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>SUM(G25:G31)</f>
        <v>23.163999999999998</v>
      </c>
      <c r="H32" s="19">
        <f>SUM(H25:H31)</f>
        <v>19.180000000000003</v>
      </c>
      <c r="I32" s="19">
        <f>SUM(I25:I31)</f>
        <v>118.428</v>
      </c>
      <c r="J32" s="19">
        <f>SUM(J25:J31)</f>
        <v>719.23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60</v>
      </c>
      <c r="G33" s="43">
        <v>0.43</v>
      </c>
      <c r="H33" s="43">
        <v>6.04</v>
      </c>
      <c r="I33" s="43">
        <v>1.49</v>
      </c>
      <c r="J33" s="43">
        <v>62.07</v>
      </c>
      <c r="K33" s="44">
        <v>17</v>
      </c>
      <c r="L33" s="43"/>
    </row>
    <row r="34" spans="1:12" ht="15.75" thickBot="1" x14ac:dyDescent="0.3">
      <c r="A34" s="14"/>
      <c r="B34" s="15"/>
      <c r="C34" s="11"/>
      <c r="D34" s="7" t="s">
        <v>27</v>
      </c>
      <c r="E34" s="42" t="s">
        <v>74</v>
      </c>
      <c r="F34" s="43">
        <v>250</v>
      </c>
      <c r="G34" s="43">
        <v>1.93</v>
      </c>
      <c r="H34" s="43">
        <v>6.34</v>
      </c>
      <c r="I34" s="43">
        <v>10.050000000000001</v>
      </c>
      <c r="J34" s="43">
        <v>104.16</v>
      </c>
      <c r="K34" s="44">
        <v>35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75</v>
      </c>
      <c r="F35" s="40">
        <v>90</v>
      </c>
      <c r="G35" s="40">
        <v>16.425000000000001</v>
      </c>
      <c r="H35" s="40">
        <v>9.15</v>
      </c>
      <c r="I35" s="40">
        <v>2.9249999999999998</v>
      </c>
      <c r="J35" s="40">
        <v>158.4</v>
      </c>
      <c r="K35" s="41">
        <v>448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76</v>
      </c>
      <c r="F36" s="43">
        <v>150</v>
      </c>
      <c r="G36" s="43">
        <v>3.88</v>
      </c>
      <c r="H36" s="43">
        <v>5.085</v>
      </c>
      <c r="I36" s="43">
        <v>40.270000000000003</v>
      </c>
      <c r="J36" s="43">
        <v>225.18</v>
      </c>
      <c r="K36" s="44">
        <v>224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77</v>
      </c>
      <c r="F37" s="43">
        <v>200</v>
      </c>
      <c r="G37" s="43">
        <v>1</v>
      </c>
      <c r="H37" s="43">
        <v>0.2</v>
      </c>
      <c r="I37" s="43">
        <v>0.2</v>
      </c>
      <c r="J37" s="43">
        <v>92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60</v>
      </c>
      <c r="G38" s="43">
        <v>4.5999999999999996</v>
      </c>
      <c r="H38" s="43">
        <v>0.4</v>
      </c>
      <c r="I38" s="43">
        <v>30.3</v>
      </c>
      <c r="J38" s="43">
        <v>142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56</v>
      </c>
      <c r="F39" s="43">
        <v>40</v>
      </c>
      <c r="G39" s="43">
        <v>2.2999999999999998</v>
      </c>
      <c r="H39" s="43">
        <v>0.34</v>
      </c>
      <c r="I39" s="43">
        <v>16.96</v>
      </c>
      <c r="J39" s="43">
        <v>81.599999999999994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186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>SUM(G33:G41)</f>
        <v>30.565000000000001</v>
      </c>
      <c r="H42" s="19">
        <f>SUM(H33:H41)</f>
        <v>27.555</v>
      </c>
      <c r="I42" s="19">
        <f>SUM(I33:I41)</f>
        <v>102.19499999999999</v>
      </c>
      <c r="J42" s="19">
        <f>SUM(J33:J41)</f>
        <v>865.41</v>
      </c>
      <c r="K42" s="25"/>
      <c r="L42" s="19">
        <f>SUM(L33:L41)</f>
        <v>186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1355</v>
      </c>
      <c r="G43" s="32">
        <f>G32+G42</f>
        <v>53.728999999999999</v>
      </c>
      <c r="H43" s="32">
        <f>H32+H42</f>
        <v>46.734999999999999</v>
      </c>
      <c r="I43" s="32">
        <f>I32+I42</f>
        <v>220.62299999999999</v>
      </c>
      <c r="J43" s="32">
        <f>J32+J42</f>
        <v>1584.6399999999999</v>
      </c>
      <c r="K43" s="32"/>
      <c r="L43" s="32">
        <f>L32+L42</f>
        <v>186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220</v>
      </c>
      <c r="G44" s="43">
        <v>24.78</v>
      </c>
      <c r="H44" s="43">
        <v>28.2</v>
      </c>
      <c r="I44" s="43">
        <v>2.98</v>
      </c>
      <c r="J44" s="43">
        <v>370.4</v>
      </c>
      <c r="K44" s="41">
        <v>132</v>
      </c>
      <c r="L44" s="40"/>
    </row>
    <row r="45" spans="1:12" ht="15" x14ac:dyDescent="0.25">
      <c r="A45" s="23"/>
      <c r="B45" s="15"/>
      <c r="C45" s="11"/>
      <c r="D45" s="6" t="s">
        <v>28</v>
      </c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2.79</v>
      </c>
      <c r="H46" s="43">
        <v>3.19</v>
      </c>
      <c r="I46" s="43">
        <v>19.71</v>
      </c>
      <c r="J46" s="43">
        <v>138.69</v>
      </c>
      <c r="K46" s="44">
        <v>286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56</v>
      </c>
      <c r="F47" s="43">
        <v>40</v>
      </c>
      <c r="G47" s="43">
        <v>2.2999999999999998</v>
      </c>
      <c r="H47" s="43">
        <v>0.34</v>
      </c>
      <c r="I47" s="43">
        <v>16.96</v>
      </c>
      <c r="J47" s="43">
        <v>81.599999999999994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43</v>
      </c>
      <c r="F49" s="43">
        <v>60</v>
      </c>
      <c r="G49" s="43">
        <v>4.5999999999999996</v>
      </c>
      <c r="H49" s="43">
        <v>0.4</v>
      </c>
      <c r="I49" s="43">
        <v>30.3</v>
      </c>
      <c r="J49" s="43">
        <v>142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34.47</v>
      </c>
      <c r="H51" s="19">
        <f>SUM(H44:H50)</f>
        <v>32.130000000000003</v>
      </c>
      <c r="I51" s="19">
        <f>SUM(I44:I50)</f>
        <v>69.95</v>
      </c>
      <c r="J51" s="19">
        <f>SUM(J44:J50)</f>
        <v>732.68999999999994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100</v>
      </c>
      <c r="G52" s="43">
        <v>3.1</v>
      </c>
      <c r="H52" s="43">
        <v>11.4</v>
      </c>
      <c r="I52" s="43">
        <v>9.8000000000000007</v>
      </c>
      <c r="J52" s="43">
        <v>154</v>
      </c>
      <c r="K52" s="44">
        <v>65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64</v>
      </c>
      <c r="F53" s="43">
        <v>200</v>
      </c>
      <c r="G53" s="43">
        <v>1.54</v>
      </c>
      <c r="H53" s="43">
        <v>4.6900000000000004</v>
      </c>
      <c r="I53" s="43">
        <v>10.07</v>
      </c>
      <c r="J53" s="43">
        <v>92.19</v>
      </c>
      <c r="K53" s="44">
        <v>44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100</v>
      </c>
      <c r="G54" s="43">
        <v>17.16</v>
      </c>
      <c r="H54" s="43">
        <v>18.329999999999998</v>
      </c>
      <c r="I54" s="43">
        <v>3.5</v>
      </c>
      <c r="J54" s="43">
        <v>247.5</v>
      </c>
      <c r="K54" s="44">
        <v>180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46</v>
      </c>
      <c r="F55" s="43">
        <v>150</v>
      </c>
      <c r="G55" s="43">
        <v>5.47</v>
      </c>
      <c r="H55" s="43">
        <v>5.29</v>
      </c>
      <c r="I55" s="43">
        <v>35.32</v>
      </c>
      <c r="J55" s="43">
        <v>211.09</v>
      </c>
      <c r="K55" s="44">
        <v>227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1.36</v>
      </c>
      <c r="H56" s="43"/>
      <c r="I56" s="43">
        <v>29.02</v>
      </c>
      <c r="J56" s="43">
        <v>116.19</v>
      </c>
      <c r="K56" s="44">
        <v>274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60</v>
      </c>
      <c r="G57" s="43">
        <v>4.5999999999999996</v>
      </c>
      <c r="H57" s="43">
        <v>0.4</v>
      </c>
      <c r="I57" s="43">
        <v>30.3</v>
      </c>
      <c r="J57" s="43">
        <v>142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56</v>
      </c>
      <c r="F58" s="43">
        <v>40</v>
      </c>
      <c r="G58" s="43">
        <v>2.2999999999999998</v>
      </c>
      <c r="H58" s="43">
        <v>0.34</v>
      </c>
      <c r="I58" s="43">
        <v>16.96</v>
      </c>
      <c r="J58" s="43">
        <v>81.599999999999994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186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>SUM(G52:G60)</f>
        <v>35.529999999999994</v>
      </c>
      <c r="H61" s="19">
        <f>SUM(H52:H60)</f>
        <v>40.450000000000003</v>
      </c>
      <c r="I61" s="19">
        <f>SUM(I52:I60)</f>
        <v>134.97</v>
      </c>
      <c r="J61" s="19">
        <f>SUM(J52:J60)</f>
        <v>1044.57</v>
      </c>
      <c r="K61" s="25"/>
      <c r="L61" s="19">
        <f>SUM(L52:L60)</f>
        <v>186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1370</v>
      </c>
      <c r="G62" s="32">
        <f>G51+G61</f>
        <v>70</v>
      </c>
      <c r="H62" s="32">
        <f>H51+H61</f>
        <v>72.580000000000013</v>
      </c>
      <c r="I62" s="32">
        <f>I51+I61</f>
        <v>204.92000000000002</v>
      </c>
      <c r="J62" s="32">
        <f>J51+J61</f>
        <v>1777.2599999999998</v>
      </c>
      <c r="K62" s="32"/>
      <c r="L62" s="32">
        <f>L51+L61</f>
        <v>186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205</v>
      </c>
      <c r="G63" s="43">
        <v>6.2</v>
      </c>
      <c r="H63" s="43">
        <v>7.46</v>
      </c>
      <c r="I63" s="43">
        <v>30.86</v>
      </c>
      <c r="J63" s="43">
        <v>215.4</v>
      </c>
      <c r="K63" s="44">
        <v>262</v>
      </c>
      <c r="L63" s="40"/>
    </row>
    <row r="64" spans="1:12" ht="15" x14ac:dyDescent="0.25">
      <c r="A64" s="23"/>
      <c r="B64" s="15"/>
      <c r="C64" s="11"/>
      <c r="D64" s="6" t="s">
        <v>53</v>
      </c>
      <c r="E64" s="42" t="s">
        <v>55</v>
      </c>
      <c r="F64" s="43">
        <v>40</v>
      </c>
      <c r="G64" s="40">
        <v>1.7</v>
      </c>
      <c r="H64" s="40">
        <v>15.1</v>
      </c>
      <c r="I64" s="40">
        <v>10.26</v>
      </c>
      <c r="J64" s="40">
        <v>183.6</v>
      </c>
      <c r="K64" s="41">
        <v>379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9.02</v>
      </c>
      <c r="H65" s="43">
        <v>2.2799999999999998</v>
      </c>
      <c r="I65" s="43">
        <v>15.42</v>
      </c>
      <c r="J65" s="43">
        <v>114.66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56</v>
      </c>
      <c r="F66" s="43">
        <v>40</v>
      </c>
      <c r="G66" s="43">
        <v>2.2999999999999998</v>
      </c>
      <c r="H66" s="43">
        <v>0.34</v>
      </c>
      <c r="I66" s="43">
        <v>16.96</v>
      </c>
      <c r="J66" s="43">
        <v>81.599999999999994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43</v>
      </c>
      <c r="F68" s="43">
        <v>30</v>
      </c>
      <c r="G68" s="43">
        <v>2.2999999999999998</v>
      </c>
      <c r="H68" s="43">
        <v>0.2</v>
      </c>
      <c r="I68" s="43">
        <v>15.1</v>
      </c>
      <c r="J68" s="43">
        <v>71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>SUM(G63:G69)</f>
        <v>21.520000000000003</v>
      </c>
      <c r="H70" s="19">
        <f>SUM(H63:H69)</f>
        <v>25.38</v>
      </c>
      <c r="I70" s="19">
        <f>SUM(I63:I69)</f>
        <v>88.6</v>
      </c>
      <c r="J70" s="19">
        <f>SUM(J63:J69)</f>
        <v>666.26</v>
      </c>
      <c r="K70" s="25"/>
      <c r="L70" s="19">
        <f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68</v>
      </c>
      <c r="F71" s="43">
        <v>60</v>
      </c>
      <c r="G71" s="43">
        <v>0.57999999999999996</v>
      </c>
      <c r="H71" s="43">
        <v>3.08</v>
      </c>
      <c r="I71" s="43">
        <v>2.72</v>
      </c>
      <c r="J71" s="43">
        <v>39.49</v>
      </c>
      <c r="K71" s="44">
        <v>18</v>
      </c>
      <c r="L71" s="43"/>
    </row>
    <row r="72" spans="1:12" ht="15" x14ac:dyDescent="0.25">
      <c r="A72" s="23"/>
      <c r="B72" s="15"/>
      <c r="C72" s="11"/>
      <c r="D72" s="7" t="s">
        <v>27</v>
      </c>
      <c r="E72" s="50" t="s">
        <v>78</v>
      </c>
      <c r="F72" s="43">
        <v>200</v>
      </c>
      <c r="G72" s="43">
        <v>2.58</v>
      </c>
      <c r="H72" s="43">
        <v>7.82</v>
      </c>
      <c r="I72" s="43">
        <v>9.1199999999999992</v>
      </c>
      <c r="J72" s="43">
        <v>114.35</v>
      </c>
      <c r="K72" s="44">
        <v>62</v>
      </c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79</v>
      </c>
      <c r="F74" s="43">
        <v>210</v>
      </c>
      <c r="G74" s="43">
        <v>16</v>
      </c>
      <c r="H74" s="43">
        <v>15.9</v>
      </c>
      <c r="I74" s="43">
        <v>37.9</v>
      </c>
      <c r="J74" s="43">
        <v>359</v>
      </c>
      <c r="K74" s="44">
        <v>406</v>
      </c>
      <c r="L74" s="43"/>
    </row>
    <row r="75" spans="1:12" ht="15" x14ac:dyDescent="0.25">
      <c r="A75" s="23"/>
      <c r="B75" s="15"/>
      <c r="C75" s="11"/>
      <c r="D75" s="7" t="s">
        <v>30</v>
      </c>
      <c r="E75" s="50" t="s">
        <v>47</v>
      </c>
      <c r="F75" s="43">
        <v>200</v>
      </c>
      <c r="G75" s="43">
        <v>0.56000000000000005</v>
      </c>
      <c r="H75" s="43"/>
      <c r="I75" s="43">
        <v>27.89</v>
      </c>
      <c r="J75" s="43">
        <v>113.79</v>
      </c>
      <c r="K75" s="44">
        <v>283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60</v>
      </c>
      <c r="G76" s="43">
        <v>4.5999999999999996</v>
      </c>
      <c r="H76" s="43">
        <v>0.4</v>
      </c>
      <c r="I76" s="43">
        <v>30.3</v>
      </c>
      <c r="J76" s="43">
        <v>142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56</v>
      </c>
      <c r="F77" s="43">
        <v>40</v>
      </c>
      <c r="G77" s="43">
        <v>2.2999999999999998</v>
      </c>
      <c r="H77" s="43">
        <v>0.34</v>
      </c>
      <c r="I77" s="43">
        <v>16.96</v>
      </c>
      <c r="J77" s="43">
        <v>81.599999999999994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186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>SUM(G71:G79)</f>
        <v>26.62</v>
      </c>
      <c r="H80" s="19">
        <f>SUM(H71:H79)</f>
        <v>27.54</v>
      </c>
      <c r="I80" s="19">
        <f>SUM(I71:I79)</f>
        <v>124.88999999999999</v>
      </c>
      <c r="J80" s="19">
        <f>SUM(J71:J79)</f>
        <v>850.23</v>
      </c>
      <c r="K80" s="25"/>
      <c r="L80" s="19">
        <f>SUM(L71:L79)</f>
        <v>186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1285</v>
      </c>
      <c r="G81" s="32">
        <f>G70+G80</f>
        <v>48.14</v>
      </c>
      <c r="H81" s="32">
        <f>H70+H80</f>
        <v>52.92</v>
      </c>
      <c r="I81" s="32">
        <f>I70+I80</f>
        <v>213.48999999999998</v>
      </c>
      <c r="J81" s="32">
        <f>J70+J80</f>
        <v>1516.49</v>
      </c>
      <c r="K81" s="32"/>
      <c r="L81" s="32">
        <f>L70+L80</f>
        <v>186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80</v>
      </c>
      <c r="F82" s="43">
        <v>205</v>
      </c>
      <c r="G82" s="43">
        <v>7.23</v>
      </c>
      <c r="H82" s="43">
        <v>6.67</v>
      </c>
      <c r="I82" s="43">
        <v>39.54</v>
      </c>
      <c r="J82" s="43">
        <v>246.87</v>
      </c>
      <c r="K82" s="44">
        <v>115</v>
      </c>
      <c r="L82" s="40"/>
    </row>
    <row r="83" spans="1:12" ht="15" x14ac:dyDescent="0.25">
      <c r="A83" s="23"/>
      <c r="B83" s="15"/>
      <c r="C83" s="11"/>
      <c r="D83" s="6" t="s">
        <v>53</v>
      </c>
      <c r="E83" s="42" t="s">
        <v>81</v>
      </c>
      <c r="F83" s="43">
        <v>45</v>
      </c>
      <c r="G83" s="43">
        <v>6.62</v>
      </c>
      <c r="H83" s="43">
        <v>9.48</v>
      </c>
      <c r="I83" s="43">
        <v>10.06</v>
      </c>
      <c r="J83" s="43">
        <v>152</v>
      </c>
      <c r="K83" s="44">
        <v>376</v>
      </c>
      <c r="L83" s="43"/>
    </row>
    <row r="84" spans="1:12" ht="15" x14ac:dyDescent="0.25">
      <c r="A84" s="23"/>
      <c r="B84" s="15"/>
      <c r="C84" s="11"/>
      <c r="D84" s="7" t="s">
        <v>30</v>
      </c>
      <c r="E84" s="42" t="s">
        <v>77</v>
      </c>
      <c r="F84" s="43">
        <v>200</v>
      </c>
      <c r="G84" s="43">
        <v>1</v>
      </c>
      <c r="H84" s="43">
        <v>0.2</v>
      </c>
      <c r="I84" s="43">
        <v>0.2</v>
      </c>
      <c r="J84" s="43">
        <v>92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56</v>
      </c>
      <c r="F85" s="43">
        <v>20</v>
      </c>
      <c r="G85" s="43">
        <v>1.3</v>
      </c>
      <c r="H85" s="43">
        <v>0.17</v>
      </c>
      <c r="I85" s="43">
        <v>8.48</v>
      </c>
      <c r="J85" s="43">
        <v>40.799999999999997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7" t="s">
        <v>23</v>
      </c>
      <c r="E87" s="42" t="s">
        <v>43</v>
      </c>
      <c r="F87" s="43">
        <v>30</v>
      </c>
      <c r="G87" s="43">
        <v>2.2999999999999998</v>
      </c>
      <c r="H87" s="43">
        <v>0.2</v>
      </c>
      <c r="I87" s="43">
        <v>15.1</v>
      </c>
      <c r="J87" s="43">
        <v>71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18.450000000000003</v>
      </c>
      <c r="H89" s="19">
        <f>SUM(H82:H88)</f>
        <v>16.72</v>
      </c>
      <c r="I89" s="19">
        <f>SUM(I82:I88)</f>
        <v>73.38</v>
      </c>
      <c r="J89" s="19">
        <f>SUM(J82:J88)</f>
        <v>602.66999999999996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48</v>
      </c>
      <c r="F90" s="43">
        <v>60</v>
      </c>
      <c r="G90" s="43">
        <v>2.7</v>
      </c>
      <c r="H90" s="43">
        <v>2.82</v>
      </c>
      <c r="I90" s="43">
        <v>4.9800000000000004</v>
      </c>
      <c r="J90" s="43">
        <v>56.4</v>
      </c>
      <c r="K90" s="44">
        <v>27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82</v>
      </c>
      <c r="F91" s="43">
        <v>200</v>
      </c>
      <c r="G91" s="43">
        <v>2.2599999999999998</v>
      </c>
      <c r="H91" s="43">
        <v>2.29</v>
      </c>
      <c r="I91" s="43">
        <v>17.399999999999999</v>
      </c>
      <c r="J91" s="43">
        <v>99.27</v>
      </c>
      <c r="K91" s="44">
        <v>47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83</v>
      </c>
      <c r="F92" s="43">
        <v>100</v>
      </c>
      <c r="G92" s="43">
        <v>18.3</v>
      </c>
      <c r="H92" s="43">
        <v>31.4</v>
      </c>
      <c r="I92" s="43">
        <v>18.2</v>
      </c>
      <c r="J92" s="43">
        <v>300.89999999999998</v>
      </c>
      <c r="K92" s="44" t="s">
        <v>44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49</v>
      </c>
      <c r="F93" s="43">
        <v>200</v>
      </c>
      <c r="G93" s="43">
        <v>4.26</v>
      </c>
      <c r="H93" s="43">
        <v>8.08</v>
      </c>
      <c r="I93" s="43">
        <v>31.06</v>
      </c>
      <c r="J93" s="43">
        <v>213.94</v>
      </c>
      <c r="K93" s="44">
        <v>241</v>
      </c>
      <c r="L93" s="43"/>
    </row>
    <row r="94" spans="1:12" ht="15" x14ac:dyDescent="0.25">
      <c r="A94" s="23"/>
      <c r="B94" s="15"/>
      <c r="C94" s="11"/>
      <c r="D94" s="7" t="s">
        <v>22</v>
      </c>
      <c r="E94" s="42" t="s">
        <v>45</v>
      </c>
      <c r="F94" s="43">
        <v>200</v>
      </c>
      <c r="G94" s="43">
        <v>2.79</v>
      </c>
      <c r="H94" s="43">
        <v>3.19</v>
      </c>
      <c r="I94" s="43">
        <v>19.71</v>
      </c>
      <c r="J94" s="43">
        <v>138.69</v>
      </c>
      <c r="K94" s="44">
        <v>286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40</v>
      </c>
      <c r="G95" s="43">
        <v>2.2999999999999998</v>
      </c>
      <c r="H95" s="43">
        <v>0.2</v>
      </c>
      <c r="I95" s="43">
        <v>15.1</v>
      </c>
      <c r="J95" s="43">
        <v>94.6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56</v>
      </c>
      <c r="F96" s="43">
        <v>30</v>
      </c>
      <c r="G96" s="43">
        <v>1.3</v>
      </c>
      <c r="H96" s="43">
        <v>0.17</v>
      </c>
      <c r="I96" s="43">
        <v>8.48</v>
      </c>
      <c r="J96" s="43">
        <v>61.2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186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830</v>
      </c>
      <c r="G99" s="19">
        <f>SUM(G90:G98)</f>
        <v>33.909999999999997</v>
      </c>
      <c r="H99" s="19">
        <f>SUM(H90:H98)</f>
        <v>48.15</v>
      </c>
      <c r="I99" s="19">
        <f>SUM(I90:I98)</f>
        <v>114.92999999999999</v>
      </c>
      <c r="J99" s="19">
        <f>SUM(J90:J98)</f>
        <v>965.00000000000011</v>
      </c>
      <c r="K99" s="25"/>
      <c r="L99" s="19">
        <f>SUM(L90:L98)</f>
        <v>186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1330</v>
      </c>
      <c r="G100" s="32">
        <f>G89+G99</f>
        <v>52.36</v>
      </c>
      <c r="H100" s="32">
        <f>H89+H99</f>
        <v>64.87</v>
      </c>
      <c r="I100" s="32">
        <f>I89+I99</f>
        <v>188.31</v>
      </c>
      <c r="J100" s="32">
        <f>J89+J99</f>
        <v>1567.67</v>
      </c>
      <c r="K100" s="32"/>
      <c r="L100" s="32">
        <f>L89+L99</f>
        <v>186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84</v>
      </c>
      <c r="F101" s="40">
        <v>200</v>
      </c>
      <c r="G101" s="40">
        <v>12.1</v>
      </c>
      <c r="H101" s="40">
        <v>10.1</v>
      </c>
      <c r="I101" s="40">
        <v>34</v>
      </c>
      <c r="J101" s="40">
        <v>275</v>
      </c>
      <c r="K101" s="41">
        <v>295</v>
      </c>
      <c r="L101" s="40"/>
    </row>
    <row r="102" spans="1:12" ht="15" x14ac:dyDescent="0.25">
      <c r="A102" s="23"/>
      <c r="B102" s="15"/>
      <c r="C102" s="11"/>
      <c r="D102" s="6" t="s">
        <v>53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3.77</v>
      </c>
      <c r="H103" s="43">
        <v>3.93</v>
      </c>
      <c r="I103" s="43">
        <v>25.95</v>
      </c>
      <c r="J103" s="43">
        <v>153.91999999999999</v>
      </c>
      <c r="K103" s="44">
        <v>269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56</v>
      </c>
      <c r="F104" s="43">
        <v>40</v>
      </c>
      <c r="G104" s="43">
        <v>2.2999999999999998</v>
      </c>
      <c r="H104" s="43">
        <v>0.34</v>
      </c>
      <c r="I104" s="43">
        <v>16.96</v>
      </c>
      <c r="J104" s="43">
        <v>81.599999999999994</v>
      </c>
      <c r="K104" s="44"/>
      <c r="L104" s="43"/>
    </row>
    <row r="105" spans="1:12" ht="15" x14ac:dyDescent="0.25">
      <c r="A105" s="23"/>
      <c r="B105" s="15"/>
      <c r="C105" s="11"/>
      <c r="D105" s="7" t="s">
        <v>23</v>
      </c>
      <c r="E105" s="42" t="s">
        <v>43</v>
      </c>
      <c r="F105" s="43">
        <v>40</v>
      </c>
      <c r="G105" s="43">
        <v>3.06</v>
      </c>
      <c r="H105" s="43">
        <v>0.27</v>
      </c>
      <c r="I105" s="43">
        <v>20.100000000000001</v>
      </c>
      <c r="J105" s="43">
        <v>94.6</v>
      </c>
      <c r="K105" s="44"/>
      <c r="L105" s="43"/>
    </row>
    <row r="106" spans="1:12" ht="15" x14ac:dyDescent="0.25">
      <c r="A106" s="23"/>
      <c r="B106" s="15"/>
      <c r="C106" s="11"/>
      <c r="D106" s="6" t="s">
        <v>54</v>
      </c>
      <c r="E106" s="42" t="s">
        <v>85</v>
      </c>
      <c r="F106" s="43">
        <v>25</v>
      </c>
      <c r="G106" s="43">
        <v>0.7</v>
      </c>
      <c r="H106" s="43">
        <v>0.79</v>
      </c>
      <c r="I106" s="43">
        <v>18.600000000000001</v>
      </c>
      <c r="J106" s="43">
        <v>85</v>
      </c>
      <c r="K106" s="44"/>
      <c r="L106" s="43"/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SUM(F101:F106)</f>
        <v>505</v>
      </c>
      <c r="G107" s="19">
        <f>SUM(G101:G106)</f>
        <v>21.929999999999996</v>
      </c>
      <c r="H107" s="19">
        <f>SUM(H101:H106)</f>
        <v>15.43</v>
      </c>
      <c r="I107" s="19">
        <f>SUM(I101:I106)</f>
        <v>115.60999999999999</v>
      </c>
      <c r="J107" s="19">
        <f>SUM(J101:J106)</f>
        <v>690.12</v>
      </c>
      <c r="K107" s="25"/>
      <c r="L107" s="19">
        <f>SUM(L101:L106)</f>
        <v>0</v>
      </c>
    </row>
    <row r="108" spans="1:12" ht="15" x14ac:dyDescent="0.25">
      <c r="A108" s="26">
        <f>A101</f>
        <v>2</v>
      </c>
      <c r="B108" s="13">
        <f>B101</f>
        <v>1</v>
      </c>
      <c r="C108" s="10" t="s">
        <v>25</v>
      </c>
      <c r="D108" s="7" t="s">
        <v>26</v>
      </c>
      <c r="E108" s="42" t="s">
        <v>59</v>
      </c>
      <c r="F108" s="43">
        <v>60</v>
      </c>
      <c r="G108" s="43">
        <v>0.43</v>
      </c>
      <c r="H108" s="43">
        <v>6.04</v>
      </c>
      <c r="I108" s="43">
        <v>1.49</v>
      </c>
      <c r="J108" s="43">
        <v>62.07</v>
      </c>
      <c r="K108" s="44">
        <v>17</v>
      </c>
      <c r="L108" s="43"/>
    </row>
    <row r="109" spans="1:12" ht="15" x14ac:dyDescent="0.25">
      <c r="A109" s="23"/>
      <c r="B109" s="15"/>
      <c r="C109" s="11"/>
      <c r="D109" s="7" t="s">
        <v>27</v>
      </c>
      <c r="E109" s="42" t="s">
        <v>86</v>
      </c>
      <c r="F109" s="43">
        <v>200</v>
      </c>
      <c r="G109" s="43">
        <v>5.3</v>
      </c>
      <c r="H109" s="43">
        <v>6.65</v>
      </c>
      <c r="I109" s="43">
        <v>17.02</v>
      </c>
      <c r="J109" s="43">
        <v>147.58000000000001</v>
      </c>
      <c r="K109" s="44">
        <v>72</v>
      </c>
      <c r="L109" s="43"/>
    </row>
    <row r="110" spans="1:12" ht="15" x14ac:dyDescent="0.25">
      <c r="A110" s="23"/>
      <c r="B110" s="15"/>
      <c r="C110" s="11"/>
      <c r="D110" s="7" t="s">
        <v>28</v>
      </c>
      <c r="E110" s="42" t="s">
        <v>87</v>
      </c>
      <c r="F110" s="43">
        <v>100</v>
      </c>
      <c r="G110" s="43">
        <v>18.2</v>
      </c>
      <c r="H110" s="43">
        <v>18.079999999999998</v>
      </c>
      <c r="I110" s="43">
        <v>16.2</v>
      </c>
      <c r="J110" s="43">
        <v>300.58</v>
      </c>
      <c r="K110" s="44" t="s">
        <v>44</v>
      </c>
      <c r="L110" s="43"/>
    </row>
    <row r="111" spans="1:12" ht="15" x14ac:dyDescent="0.25">
      <c r="A111" s="23"/>
      <c r="B111" s="15"/>
      <c r="C111" s="11"/>
      <c r="D111" s="7" t="s">
        <v>29</v>
      </c>
      <c r="E111" s="42" t="s">
        <v>76</v>
      </c>
      <c r="F111" s="43">
        <v>150</v>
      </c>
      <c r="G111" s="43">
        <v>3.88</v>
      </c>
      <c r="H111" s="43">
        <v>5.085</v>
      </c>
      <c r="I111" s="43">
        <v>40.270000000000003</v>
      </c>
      <c r="J111" s="43">
        <v>225.18</v>
      </c>
      <c r="K111" s="44">
        <v>224</v>
      </c>
      <c r="L111" s="43"/>
    </row>
    <row r="112" spans="1:12" ht="15" x14ac:dyDescent="0.25">
      <c r="A112" s="23"/>
      <c r="B112" s="15"/>
      <c r="C112" s="11"/>
      <c r="D112" s="7" t="s">
        <v>30</v>
      </c>
      <c r="E112" s="42" t="s">
        <v>88</v>
      </c>
      <c r="F112" s="43">
        <v>200</v>
      </c>
      <c r="G112" s="43">
        <v>0.5</v>
      </c>
      <c r="H112" s="43">
        <v>0.2</v>
      </c>
      <c r="I112" s="43">
        <v>23.1</v>
      </c>
      <c r="J112" s="43">
        <v>96</v>
      </c>
      <c r="K112" s="44">
        <v>507</v>
      </c>
      <c r="L112" s="43"/>
    </row>
    <row r="113" spans="1:12" ht="15" x14ac:dyDescent="0.25">
      <c r="A113" s="23"/>
      <c r="B113" s="15"/>
      <c r="C113" s="11"/>
      <c r="D113" s="7" t="s">
        <v>31</v>
      </c>
      <c r="E113" s="42" t="s">
        <v>43</v>
      </c>
      <c r="F113" s="43">
        <v>60</v>
      </c>
      <c r="G113" s="43">
        <v>4.5999999999999996</v>
      </c>
      <c r="H113" s="43">
        <v>0.4</v>
      </c>
      <c r="I113" s="43">
        <v>30.3</v>
      </c>
      <c r="J113" s="43">
        <v>142</v>
      </c>
      <c r="K113" s="44"/>
      <c r="L113" s="43"/>
    </row>
    <row r="114" spans="1:12" ht="15" x14ac:dyDescent="0.25">
      <c r="A114" s="23"/>
      <c r="B114" s="15"/>
      <c r="C114" s="11"/>
      <c r="D114" s="7" t="s">
        <v>32</v>
      </c>
      <c r="E114" s="42" t="s">
        <v>56</v>
      </c>
      <c r="F114" s="43">
        <v>40</v>
      </c>
      <c r="G114" s="43">
        <v>2.2999999999999998</v>
      </c>
      <c r="H114" s="43">
        <v>0.34</v>
      </c>
      <c r="I114" s="43">
        <v>16.96</v>
      </c>
      <c r="J114" s="43">
        <v>81.599999999999994</v>
      </c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>
        <v>186</v>
      </c>
    </row>
    <row r="117" spans="1:12" ht="15" x14ac:dyDescent="0.25">
      <c r="A117" s="24"/>
      <c r="B117" s="17"/>
      <c r="C117" s="8"/>
      <c r="D117" s="18" t="s">
        <v>33</v>
      </c>
      <c r="E117" s="9"/>
      <c r="F117" s="19">
        <f>SUM(F108:F116)</f>
        <v>810</v>
      </c>
      <c r="G117" s="19">
        <f>SUM(G108:G116)</f>
        <v>35.209999999999994</v>
      </c>
      <c r="H117" s="19">
        <f>SUM(H108:H116)</f>
        <v>36.795000000000002</v>
      </c>
      <c r="I117" s="19">
        <f>SUM(I108:I116)</f>
        <v>145.34</v>
      </c>
      <c r="J117" s="19">
        <f>SUM(J108:J116)</f>
        <v>1055.01</v>
      </c>
      <c r="K117" s="25"/>
      <c r="L117" s="19">
        <f>SUM(L108:L116)</f>
        <v>186</v>
      </c>
    </row>
    <row r="118" spans="1:12" ht="15.75" thickBot="1" x14ac:dyDescent="0.25">
      <c r="A118" s="29">
        <f>A101</f>
        <v>2</v>
      </c>
      <c r="B118" s="30">
        <f>B101</f>
        <v>1</v>
      </c>
      <c r="C118" s="52" t="s">
        <v>4</v>
      </c>
      <c r="D118" s="53"/>
      <c r="E118" s="31"/>
      <c r="F118" s="32">
        <f>F107+F117</f>
        <v>1315</v>
      </c>
      <c r="G118" s="32">
        <f>G107+G117</f>
        <v>57.139999999999986</v>
      </c>
      <c r="H118" s="32">
        <f>H107+H117</f>
        <v>52.225000000000001</v>
      </c>
      <c r="I118" s="32">
        <f>I107+I117</f>
        <v>260.95</v>
      </c>
      <c r="J118" s="32">
        <f>J107+J117</f>
        <v>1745.13</v>
      </c>
      <c r="K118" s="32"/>
      <c r="L118" s="32">
        <f>L107+L117</f>
        <v>186</v>
      </c>
    </row>
    <row r="119" spans="1:12" ht="15.75" thickBot="1" x14ac:dyDescent="0.3">
      <c r="A119" s="14">
        <v>2</v>
      </c>
      <c r="B119" s="15">
        <v>2</v>
      </c>
      <c r="C119" s="22" t="s">
        <v>20</v>
      </c>
      <c r="D119" s="5" t="s">
        <v>21</v>
      </c>
      <c r="E119" s="42" t="s">
        <v>57</v>
      </c>
      <c r="F119" s="43">
        <v>200</v>
      </c>
      <c r="G119" s="43">
        <v>26.39</v>
      </c>
      <c r="H119" s="43">
        <v>6.11</v>
      </c>
      <c r="I119" s="43">
        <v>47</v>
      </c>
      <c r="J119" s="43">
        <v>348.5</v>
      </c>
      <c r="K119" s="44">
        <v>415</v>
      </c>
      <c r="L119" s="40"/>
    </row>
    <row r="120" spans="1:12" ht="15" x14ac:dyDescent="0.25">
      <c r="A120" s="14"/>
      <c r="B120" s="15"/>
      <c r="C120" s="11"/>
      <c r="D120" s="6" t="s">
        <v>28</v>
      </c>
      <c r="E120" s="39"/>
      <c r="F120" s="40"/>
      <c r="G120" s="40"/>
      <c r="H120" s="40"/>
      <c r="I120" s="40"/>
      <c r="J120" s="40"/>
      <c r="K120" s="41"/>
      <c r="L120" s="43"/>
    </row>
    <row r="121" spans="1:12" ht="15" x14ac:dyDescent="0.25">
      <c r="A121" s="14"/>
      <c r="B121" s="15"/>
      <c r="C121" s="11"/>
      <c r="D121" s="7" t="s">
        <v>22</v>
      </c>
      <c r="E121" s="42" t="s">
        <v>72</v>
      </c>
      <c r="F121" s="43">
        <v>200</v>
      </c>
      <c r="G121" s="43">
        <v>0.2</v>
      </c>
      <c r="H121" s="43"/>
      <c r="I121" s="43">
        <v>15.01</v>
      </c>
      <c r="J121" s="43">
        <v>57</v>
      </c>
      <c r="K121" s="44">
        <v>294</v>
      </c>
      <c r="L121" s="43"/>
    </row>
    <row r="122" spans="1:12" ht="15" x14ac:dyDescent="0.25">
      <c r="A122" s="14"/>
      <c r="B122" s="15"/>
      <c r="C122" s="11"/>
      <c r="D122" s="7" t="s">
        <v>23</v>
      </c>
      <c r="E122" s="42" t="s">
        <v>43</v>
      </c>
      <c r="F122" s="43">
        <v>60</v>
      </c>
      <c r="G122" s="43">
        <v>4.5999999999999996</v>
      </c>
      <c r="H122" s="43">
        <v>0.4</v>
      </c>
      <c r="I122" s="43">
        <v>30.3</v>
      </c>
      <c r="J122" s="43">
        <v>142</v>
      </c>
      <c r="K122" s="44"/>
      <c r="L122" s="43"/>
    </row>
    <row r="123" spans="1:12" ht="15" x14ac:dyDescent="0.2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 t="s">
        <v>30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56</v>
      </c>
      <c r="F125" s="43">
        <v>40</v>
      </c>
      <c r="G125" s="43">
        <v>2.2999999999999998</v>
      </c>
      <c r="H125" s="43">
        <v>0.34</v>
      </c>
      <c r="I125" s="43">
        <v>16.96</v>
      </c>
      <c r="J125" s="43">
        <v>81.599999999999994</v>
      </c>
      <c r="K125" s="44"/>
      <c r="L125" s="43"/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SUM(F119:F125)</f>
        <v>500</v>
      </c>
      <c r="G126" s="19">
        <f>SUM(G119:G125)</f>
        <v>33.489999999999995</v>
      </c>
      <c r="H126" s="19">
        <f>SUM(H119:H125)</f>
        <v>6.8500000000000005</v>
      </c>
      <c r="I126" s="19">
        <f>SUM(I119:I125)</f>
        <v>109.27000000000001</v>
      </c>
      <c r="J126" s="19">
        <f>SUM(J119:J125)</f>
        <v>629.1</v>
      </c>
      <c r="K126" s="25"/>
      <c r="L126" s="19">
        <f>SUM(L119:L125)</f>
        <v>0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27</v>
      </c>
      <c r="E128" s="42" t="s">
        <v>82</v>
      </c>
      <c r="F128" s="43">
        <v>200</v>
      </c>
      <c r="G128" s="43">
        <v>2.2599999999999998</v>
      </c>
      <c r="H128" s="43">
        <v>2.29</v>
      </c>
      <c r="I128" s="43">
        <v>17.399999999999999</v>
      </c>
      <c r="J128" s="43">
        <v>99.27</v>
      </c>
      <c r="K128" s="44">
        <v>47</v>
      </c>
      <c r="L128" s="43"/>
    </row>
    <row r="129" spans="1:12" ht="15" x14ac:dyDescent="0.25">
      <c r="A129" s="14"/>
      <c r="B129" s="15"/>
      <c r="C129" s="11"/>
      <c r="D129" s="7" t="s">
        <v>28</v>
      </c>
      <c r="E129" s="42" t="s">
        <v>89</v>
      </c>
      <c r="F129" s="43">
        <v>100</v>
      </c>
      <c r="G129" s="43">
        <v>15.13</v>
      </c>
      <c r="H129" s="43">
        <v>13.8</v>
      </c>
      <c r="I129" s="43">
        <v>2.4</v>
      </c>
      <c r="J129" s="43">
        <v>194</v>
      </c>
      <c r="K129" s="44">
        <v>366</v>
      </c>
      <c r="L129" s="43"/>
    </row>
    <row r="130" spans="1:12" ht="15" x14ac:dyDescent="0.25">
      <c r="A130" s="14"/>
      <c r="B130" s="15"/>
      <c r="C130" s="11"/>
      <c r="D130" s="7" t="s">
        <v>29</v>
      </c>
      <c r="E130" s="42" t="s">
        <v>51</v>
      </c>
      <c r="F130" s="43">
        <v>150</v>
      </c>
      <c r="G130" s="43">
        <v>8.73</v>
      </c>
      <c r="H130" s="43">
        <v>5.43</v>
      </c>
      <c r="I130" s="43">
        <v>45</v>
      </c>
      <c r="J130" s="43">
        <v>263.8</v>
      </c>
      <c r="K130" s="44">
        <v>219</v>
      </c>
      <c r="L130" s="43"/>
    </row>
    <row r="131" spans="1:12" ht="15" x14ac:dyDescent="0.25">
      <c r="A131" s="14"/>
      <c r="B131" s="15"/>
      <c r="C131" s="11"/>
      <c r="D131" s="7" t="s">
        <v>30</v>
      </c>
      <c r="E131" s="42" t="s">
        <v>66</v>
      </c>
      <c r="F131" s="43">
        <v>200</v>
      </c>
      <c r="G131" s="43">
        <v>1.36</v>
      </c>
      <c r="H131" s="43"/>
      <c r="I131" s="43">
        <v>29.02</v>
      </c>
      <c r="J131" s="43">
        <v>116.19</v>
      </c>
      <c r="K131" s="44">
        <v>274</v>
      </c>
      <c r="L131" s="43"/>
    </row>
    <row r="132" spans="1:12" ht="15" x14ac:dyDescent="0.25">
      <c r="A132" s="14"/>
      <c r="B132" s="15"/>
      <c r="C132" s="11"/>
      <c r="D132" s="7" t="s">
        <v>31</v>
      </c>
      <c r="E132" s="42" t="s">
        <v>43</v>
      </c>
      <c r="F132" s="43">
        <v>60</v>
      </c>
      <c r="G132" s="43">
        <v>4.5999999999999996</v>
      </c>
      <c r="H132" s="43">
        <v>0.4</v>
      </c>
      <c r="I132" s="43">
        <v>30.3</v>
      </c>
      <c r="J132" s="43">
        <v>142</v>
      </c>
      <c r="K132" s="44"/>
      <c r="L132" s="43"/>
    </row>
    <row r="133" spans="1:12" ht="15" x14ac:dyDescent="0.25">
      <c r="A133" s="14"/>
      <c r="B133" s="15"/>
      <c r="C133" s="11"/>
      <c r="D133" s="7" t="s">
        <v>32</v>
      </c>
      <c r="E133" s="42" t="s">
        <v>56</v>
      </c>
      <c r="F133" s="43">
        <v>40</v>
      </c>
      <c r="G133" s="43">
        <v>2.2999999999999998</v>
      </c>
      <c r="H133" s="43">
        <v>0.34</v>
      </c>
      <c r="I133" s="43">
        <v>16.96</v>
      </c>
      <c r="J133" s="43">
        <v>81.599999999999994</v>
      </c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>
        <v>186</v>
      </c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SUM(F127:F135)</f>
        <v>750</v>
      </c>
      <c r="G136" s="19">
        <f>SUM(G127:G135)</f>
        <v>34.379999999999995</v>
      </c>
      <c r="H136" s="19">
        <f>SUM(H127:H135)</f>
        <v>22.259999999999998</v>
      </c>
      <c r="I136" s="19">
        <f>SUM(I127:I135)</f>
        <v>141.07999999999998</v>
      </c>
      <c r="J136" s="19">
        <f>SUM(J127:J135)</f>
        <v>896.86</v>
      </c>
      <c r="K136" s="25"/>
      <c r="L136" s="19">
        <f>SUM(L127:L135)</f>
        <v>186</v>
      </c>
    </row>
    <row r="137" spans="1:12" ht="15.75" thickBot="1" x14ac:dyDescent="0.25">
      <c r="A137" s="33">
        <f>A119</f>
        <v>2</v>
      </c>
      <c r="B137" s="33">
        <f>B119</f>
        <v>2</v>
      </c>
      <c r="C137" s="52" t="s">
        <v>4</v>
      </c>
      <c r="D137" s="53"/>
      <c r="E137" s="31"/>
      <c r="F137" s="32">
        <f>F126+F136</f>
        <v>1250</v>
      </c>
      <c r="G137" s="32">
        <f>G126+G136</f>
        <v>67.86999999999999</v>
      </c>
      <c r="H137" s="32">
        <f>H126+H136</f>
        <v>29.11</v>
      </c>
      <c r="I137" s="32">
        <f>I126+I136</f>
        <v>250.35</v>
      </c>
      <c r="J137" s="32">
        <f>J126+J136</f>
        <v>1525.96</v>
      </c>
      <c r="K137" s="32"/>
      <c r="L137" s="32">
        <f>L126+L136</f>
        <v>186</v>
      </c>
    </row>
    <row r="138" spans="1:12" ht="15" x14ac:dyDescent="0.25">
      <c r="A138" s="20">
        <v>2</v>
      </c>
      <c r="B138" s="21">
        <v>3</v>
      </c>
      <c r="C138" s="22" t="s">
        <v>20</v>
      </c>
      <c r="D138" s="5" t="s">
        <v>21</v>
      </c>
      <c r="E138" s="39" t="s">
        <v>90</v>
      </c>
      <c r="F138" s="40">
        <v>205</v>
      </c>
      <c r="G138" s="40">
        <v>6.04</v>
      </c>
      <c r="H138" s="40">
        <v>7.27</v>
      </c>
      <c r="I138" s="40">
        <v>34.29</v>
      </c>
      <c r="J138" s="40">
        <v>227.16</v>
      </c>
      <c r="K138" s="41">
        <v>112</v>
      </c>
      <c r="L138" s="40"/>
    </row>
    <row r="139" spans="1:12" ht="15" x14ac:dyDescent="0.25">
      <c r="A139" s="23"/>
      <c r="B139" s="15"/>
      <c r="C139" s="11"/>
      <c r="D139" s="51" t="s">
        <v>53</v>
      </c>
      <c r="E139" s="42" t="s">
        <v>81</v>
      </c>
      <c r="F139" s="43">
        <v>45</v>
      </c>
      <c r="G139" s="43">
        <v>6.62</v>
      </c>
      <c r="H139" s="43">
        <v>9.48</v>
      </c>
      <c r="I139" s="43">
        <v>10.06</v>
      </c>
      <c r="J139" s="43">
        <v>152</v>
      </c>
      <c r="K139" s="44">
        <v>376</v>
      </c>
      <c r="L139" s="43"/>
    </row>
    <row r="140" spans="1:12" ht="15" x14ac:dyDescent="0.25">
      <c r="A140" s="23"/>
      <c r="B140" s="15"/>
      <c r="C140" s="11"/>
      <c r="D140" s="7" t="s">
        <v>22</v>
      </c>
      <c r="E140" s="42" t="s">
        <v>61</v>
      </c>
      <c r="F140" s="43">
        <v>200</v>
      </c>
      <c r="G140" s="43">
        <v>9.02</v>
      </c>
      <c r="H140" s="43">
        <v>2.2799999999999998</v>
      </c>
      <c r="I140" s="43">
        <v>15.42</v>
      </c>
      <c r="J140" s="43">
        <v>114.66</v>
      </c>
      <c r="K140" s="44">
        <v>377</v>
      </c>
      <c r="L140" s="43"/>
    </row>
    <row r="141" spans="1:12" ht="15.75" customHeight="1" x14ac:dyDescent="0.25">
      <c r="A141" s="23"/>
      <c r="B141" s="15"/>
      <c r="C141" s="11"/>
      <c r="D141" s="7" t="s">
        <v>23</v>
      </c>
      <c r="E141" s="42" t="s">
        <v>43</v>
      </c>
      <c r="F141" s="43">
        <v>30</v>
      </c>
      <c r="G141" s="43">
        <v>2.2999999999999998</v>
      </c>
      <c r="H141" s="43">
        <v>0.2</v>
      </c>
      <c r="I141" s="43">
        <v>15.1</v>
      </c>
      <c r="J141" s="43">
        <v>71</v>
      </c>
      <c r="K141" s="44"/>
      <c r="L141" s="43"/>
    </row>
    <row r="142" spans="1:12" ht="15" x14ac:dyDescent="0.2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 t="s">
        <v>23</v>
      </c>
      <c r="E143" s="42" t="s">
        <v>56</v>
      </c>
      <c r="F143" s="43">
        <v>20</v>
      </c>
      <c r="G143" s="43">
        <v>1.3</v>
      </c>
      <c r="H143" s="43">
        <v>0.17</v>
      </c>
      <c r="I143" s="43">
        <v>8.48</v>
      </c>
      <c r="J143" s="43">
        <v>40.799999999999997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SUM(F138:F144)</f>
        <v>500</v>
      </c>
      <c r="G145" s="19">
        <f>SUM(G138:G144)</f>
        <v>25.28</v>
      </c>
      <c r="H145" s="19">
        <f>SUM(H138:H144)</f>
        <v>19.400000000000002</v>
      </c>
      <c r="I145" s="19">
        <f>SUM(I138:I144)</f>
        <v>83.350000000000009</v>
      </c>
      <c r="J145" s="19">
        <f>SUM(J138:J144)</f>
        <v>605.61999999999989</v>
      </c>
      <c r="K145" s="25"/>
      <c r="L145" s="19">
        <f>SUM(L138:L144)</f>
        <v>0</v>
      </c>
    </row>
    <row r="146" spans="1:12" ht="15" x14ac:dyDescent="0.25">
      <c r="A146" s="26">
        <f>A138</f>
        <v>2</v>
      </c>
      <c r="B146" s="13">
        <f>B138</f>
        <v>3</v>
      </c>
      <c r="C146" s="10" t="s">
        <v>25</v>
      </c>
      <c r="D146" s="7" t="s">
        <v>26</v>
      </c>
      <c r="E146" s="42" t="s">
        <v>91</v>
      </c>
      <c r="F146" s="43">
        <v>60</v>
      </c>
      <c r="G146" s="43">
        <v>0.6</v>
      </c>
      <c r="H146" s="43">
        <v>6.12</v>
      </c>
      <c r="I146" s="43">
        <v>2.1</v>
      </c>
      <c r="J146" s="43">
        <v>66</v>
      </c>
      <c r="K146" s="44">
        <v>22</v>
      </c>
      <c r="L146" s="43"/>
    </row>
    <row r="147" spans="1:12" ht="15" x14ac:dyDescent="0.25">
      <c r="A147" s="23"/>
      <c r="B147" s="15"/>
      <c r="C147" s="11"/>
      <c r="D147" s="7" t="s">
        <v>27</v>
      </c>
      <c r="E147" s="42" t="s">
        <v>74</v>
      </c>
      <c r="F147" s="43">
        <v>250</v>
      </c>
      <c r="G147" s="43">
        <v>1.93</v>
      </c>
      <c r="H147" s="43">
        <v>6.34</v>
      </c>
      <c r="I147" s="43">
        <v>10.050000000000001</v>
      </c>
      <c r="J147" s="43">
        <v>104.16</v>
      </c>
      <c r="K147" s="44">
        <v>35</v>
      </c>
      <c r="L147" s="43"/>
    </row>
    <row r="148" spans="1:12" ht="15" x14ac:dyDescent="0.2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29</v>
      </c>
      <c r="E149" s="42" t="s">
        <v>92</v>
      </c>
      <c r="F149" s="43">
        <v>230</v>
      </c>
      <c r="G149" s="43">
        <v>18.14</v>
      </c>
      <c r="H149" s="43">
        <v>18.920000000000002</v>
      </c>
      <c r="I149" s="43">
        <v>20.9</v>
      </c>
      <c r="J149" s="43">
        <v>325.94</v>
      </c>
      <c r="K149" s="44">
        <v>407</v>
      </c>
      <c r="L149" s="43"/>
    </row>
    <row r="150" spans="1:12" ht="15" x14ac:dyDescent="0.25">
      <c r="A150" s="23"/>
      <c r="B150" s="15"/>
      <c r="C150" s="11"/>
      <c r="D150" s="7" t="s">
        <v>22</v>
      </c>
      <c r="E150" s="42" t="s">
        <v>50</v>
      </c>
      <c r="F150" s="43">
        <v>200</v>
      </c>
      <c r="G150" s="43">
        <v>3.77</v>
      </c>
      <c r="H150" s="43">
        <v>3.93</v>
      </c>
      <c r="I150" s="43">
        <v>25.95</v>
      </c>
      <c r="J150" s="43">
        <v>153.91999999999999</v>
      </c>
      <c r="K150" s="44">
        <v>269</v>
      </c>
      <c r="L150" s="43"/>
    </row>
    <row r="151" spans="1:12" ht="15" x14ac:dyDescent="0.25">
      <c r="A151" s="23"/>
      <c r="B151" s="15"/>
      <c r="C151" s="11"/>
      <c r="D151" s="7" t="s">
        <v>31</v>
      </c>
      <c r="E151" s="42" t="s">
        <v>43</v>
      </c>
      <c r="F151" s="43">
        <v>60</v>
      </c>
      <c r="G151" s="43">
        <v>4.5999999999999996</v>
      </c>
      <c r="H151" s="43">
        <v>0.4</v>
      </c>
      <c r="I151" s="43">
        <v>30.3</v>
      </c>
      <c r="J151" s="43">
        <v>142</v>
      </c>
      <c r="K151" s="44"/>
      <c r="L151" s="43"/>
    </row>
    <row r="152" spans="1:12" ht="15" x14ac:dyDescent="0.25">
      <c r="A152" s="23"/>
      <c r="B152" s="15"/>
      <c r="C152" s="11"/>
      <c r="D152" s="7" t="s">
        <v>32</v>
      </c>
      <c r="E152" s="42" t="s">
        <v>56</v>
      </c>
      <c r="F152" s="43">
        <v>40</v>
      </c>
      <c r="G152" s="43">
        <v>2.2999999999999998</v>
      </c>
      <c r="H152" s="43">
        <v>0.34</v>
      </c>
      <c r="I152" s="43">
        <v>16.96</v>
      </c>
      <c r="J152" s="43">
        <v>81.599999999999994</v>
      </c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>
        <v>186</v>
      </c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SUM(F146:F154)</f>
        <v>840</v>
      </c>
      <c r="G155" s="19">
        <f>SUM(G146:G154)</f>
        <v>31.34</v>
      </c>
      <c r="H155" s="19">
        <f>SUM(H146:H154)</f>
        <v>36.050000000000004</v>
      </c>
      <c r="I155" s="19">
        <f>SUM(I146:I154)</f>
        <v>106.25999999999999</v>
      </c>
      <c r="J155" s="19">
        <f>SUM(J146:J154)</f>
        <v>873.62</v>
      </c>
      <c r="K155" s="25"/>
      <c r="L155" s="19">
        <f>SUM(L146:L154)</f>
        <v>186</v>
      </c>
    </row>
    <row r="156" spans="1:12" ht="15.75" thickBot="1" x14ac:dyDescent="0.25">
      <c r="A156" s="29">
        <f>A138</f>
        <v>2</v>
      </c>
      <c r="B156" s="30">
        <f>B138</f>
        <v>3</v>
      </c>
      <c r="C156" s="52" t="s">
        <v>4</v>
      </c>
      <c r="D156" s="53"/>
      <c r="E156" s="31"/>
      <c r="F156" s="32">
        <f>F145+F155</f>
        <v>1340</v>
      </c>
      <c r="G156" s="32">
        <f>G145+G155</f>
        <v>56.620000000000005</v>
      </c>
      <c r="H156" s="32">
        <f>H145+H155</f>
        <v>55.45</v>
      </c>
      <c r="I156" s="32">
        <f>I145+I155</f>
        <v>189.61</v>
      </c>
      <c r="J156" s="32">
        <f>J145+J155</f>
        <v>1479.2399999999998</v>
      </c>
      <c r="K156" s="32"/>
      <c r="L156" s="32">
        <f>L145+L155</f>
        <v>186</v>
      </c>
    </row>
    <row r="157" spans="1:12" ht="15" x14ac:dyDescent="0.25">
      <c r="A157" s="20">
        <v>2</v>
      </c>
      <c r="B157" s="21">
        <v>4</v>
      </c>
      <c r="C157" s="22" t="s">
        <v>20</v>
      </c>
      <c r="D157" s="5" t="s">
        <v>21</v>
      </c>
      <c r="E157" s="42" t="s">
        <v>93</v>
      </c>
      <c r="F157" s="43">
        <v>200</v>
      </c>
      <c r="G157" s="43">
        <v>6.95</v>
      </c>
      <c r="H157" s="43">
        <v>8.2270000000000003</v>
      </c>
      <c r="I157" s="43">
        <v>32.921999999999997</v>
      </c>
      <c r="J157" s="43">
        <v>225.298</v>
      </c>
      <c r="K157" s="44">
        <v>93</v>
      </c>
      <c r="L157" s="40"/>
    </row>
    <row r="158" spans="1:12" ht="15" x14ac:dyDescent="0.25">
      <c r="A158" s="23"/>
      <c r="B158" s="15"/>
      <c r="C158" s="11"/>
      <c r="D158" s="6" t="s">
        <v>28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72</v>
      </c>
      <c r="F159" s="43">
        <v>200</v>
      </c>
      <c r="G159" s="43">
        <v>0.2</v>
      </c>
      <c r="H159" s="43"/>
      <c r="I159" s="43">
        <v>15.01</v>
      </c>
      <c r="J159" s="43">
        <v>57</v>
      </c>
      <c r="K159" s="44">
        <v>294</v>
      </c>
      <c r="L159" s="43"/>
    </row>
    <row r="160" spans="1:12" ht="15" x14ac:dyDescent="0.25">
      <c r="A160" s="23"/>
      <c r="B160" s="15"/>
      <c r="C160" s="11"/>
      <c r="D160" s="7" t="s">
        <v>23</v>
      </c>
      <c r="E160" s="42" t="s">
        <v>56</v>
      </c>
      <c r="F160" s="43">
        <v>30</v>
      </c>
      <c r="G160" s="43">
        <v>1.95</v>
      </c>
      <c r="H160" s="43">
        <v>0.26</v>
      </c>
      <c r="I160" s="43">
        <v>12.72</v>
      </c>
      <c r="J160" s="43">
        <v>61.2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2.2999999999999998</v>
      </c>
      <c r="H161" s="43">
        <v>0.2</v>
      </c>
      <c r="I161" s="43">
        <v>15.1</v>
      </c>
      <c r="J161" s="43">
        <v>71</v>
      </c>
      <c r="K161" s="44"/>
      <c r="L161" s="43"/>
    </row>
    <row r="162" spans="1:12" ht="15" x14ac:dyDescent="0.25">
      <c r="A162" s="23"/>
      <c r="B162" s="15"/>
      <c r="C162" s="11"/>
      <c r="D162" s="6" t="s">
        <v>53</v>
      </c>
      <c r="E162" s="42" t="s">
        <v>55</v>
      </c>
      <c r="F162" s="43">
        <v>40</v>
      </c>
      <c r="G162" s="43">
        <v>1.7</v>
      </c>
      <c r="H162" s="43">
        <v>15.1</v>
      </c>
      <c r="I162" s="43">
        <v>10.26</v>
      </c>
      <c r="J162" s="43">
        <v>183.6</v>
      </c>
      <c r="K162" s="44">
        <v>379</v>
      </c>
      <c r="L162" s="43"/>
    </row>
    <row r="163" spans="1:12" ht="15" x14ac:dyDescent="0.25">
      <c r="A163" s="23"/>
      <c r="B163" s="15"/>
      <c r="C163" s="11"/>
      <c r="D163" s="6" t="s">
        <v>30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SUM(F157:F163)</f>
        <v>500</v>
      </c>
      <c r="G164" s="19">
        <f>SUM(G157:G163)</f>
        <v>13.099999999999998</v>
      </c>
      <c r="H164" s="19">
        <f>SUM(H157:H163)</f>
        <v>23.786999999999999</v>
      </c>
      <c r="I164" s="19">
        <f>SUM(I157:I163)</f>
        <v>86.012</v>
      </c>
      <c r="J164" s="19">
        <f>SUM(J157:J163)</f>
        <v>598.09799999999996</v>
      </c>
      <c r="K164" s="25"/>
      <c r="L164" s="19">
        <f>SUM(L157:L163)</f>
        <v>0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25</v>
      </c>
      <c r="D165" s="7" t="s">
        <v>26</v>
      </c>
      <c r="E165" s="42" t="s">
        <v>94</v>
      </c>
      <c r="F165" s="43">
        <v>60</v>
      </c>
      <c r="G165" s="43">
        <v>0.75</v>
      </c>
      <c r="H165" s="43">
        <v>6.08</v>
      </c>
      <c r="I165" s="43">
        <v>4.99</v>
      </c>
      <c r="J165" s="43">
        <v>77.56</v>
      </c>
      <c r="K165" s="44">
        <v>1</v>
      </c>
      <c r="L165" s="43"/>
    </row>
    <row r="166" spans="1:12" ht="15" x14ac:dyDescent="0.25">
      <c r="A166" s="23"/>
      <c r="B166" s="15"/>
      <c r="C166" s="11"/>
      <c r="D166" s="7" t="s">
        <v>27</v>
      </c>
      <c r="E166" s="42" t="s">
        <v>95</v>
      </c>
      <c r="F166" s="43">
        <v>200</v>
      </c>
      <c r="G166" s="43">
        <v>4.0199999999999996</v>
      </c>
      <c r="H166" s="43">
        <v>9.0399999999999991</v>
      </c>
      <c r="I166" s="43">
        <v>25.9</v>
      </c>
      <c r="J166" s="43">
        <v>119.68</v>
      </c>
      <c r="K166" s="44">
        <v>42</v>
      </c>
      <c r="L166" s="43"/>
    </row>
    <row r="167" spans="1:12" ht="15" x14ac:dyDescent="0.25">
      <c r="A167" s="23"/>
      <c r="B167" s="15"/>
      <c r="C167" s="11"/>
      <c r="D167" s="7" t="s">
        <v>28</v>
      </c>
      <c r="E167" s="42" t="s">
        <v>96</v>
      </c>
      <c r="F167" s="43">
        <v>100</v>
      </c>
      <c r="G167" s="43">
        <v>47.34</v>
      </c>
      <c r="H167" s="43">
        <v>16.29</v>
      </c>
      <c r="I167" s="43">
        <v>0.56999999999999995</v>
      </c>
      <c r="J167" s="43">
        <v>242.86</v>
      </c>
      <c r="K167" s="44">
        <v>404</v>
      </c>
      <c r="L167" s="43"/>
    </row>
    <row r="168" spans="1:12" ht="15" x14ac:dyDescent="0.25">
      <c r="A168" s="23"/>
      <c r="B168" s="15"/>
      <c r="C168" s="11"/>
      <c r="D168" s="7" t="s">
        <v>29</v>
      </c>
      <c r="E168" s="42" t="s">
        <v>46</v>
      </c>
      <c r="F168" s="43">
        <v>150</v>
      </c>
      <c r="G168" s="43">
        <v>5.47</v>
      </c>
      <c r="H168" s="43">
        <v>5.29</v>
      </c>
      <c r="I168" s="43">
        <v>35.32</v>
      </c>
      <c r="J168" s="43">
        <v>211.09</v>
      </c>
      <c r="K168" s="44">
        <v>227</v>
      </c>
      <c r="L168" s="43"/>
    </row>
    <row r="169" spans="1:12" ht="15" x14ac:dyDescent="0.25">
      <c r="A169" s="23"/>
      <c r="B169" s="15"/>
      <c r="C169" s="11"/>
      <c r="D169" s="7" t="s">
        <v>30</v>
      </c>
      <c r="E169" s="42" t="s">
        <v>77</v>
      </c>
      <c r="F169" s="43">
        <v>200</v>
      </c>
      <c r="G169" s="43">
        <v>1</v>
      </c>
      <c r="H169" s="43">
        <v>0.2</v>
      </c>
      <c r="I169" s="43">
        <v>0.2</v>
      </c>
      <c r="J169" s="43">
        <v>92</v>
      </c>
      <c r="K169" s="44"/>
      <c r="L169" s="43"/>
    </row>
    <row r="170" spans="1:12" ht="15" x14ac:dyDescent="0.25">
      <c r="A170" s="23"/>
      <c r="B170" s="15"/>
      <c r="C170" s="11"/>
      <c r="D170" s="7" t="s">
        <v>31</v>
      </c>
      <c r="E170" s="42" t="s">
        <v>43</v>
      </c>
      <c r="F170" s="43">
        <v>60</v>
      </c>
      <c r="G170" s="43">
        <v>4.5999999999999996</v>
      </c>
      <c r="H170" s="43">
        <v>0.4</v>
      </c>
      <c r="I170" s="43">
        <v>30.3</v>
      </c>
      <c r="J170" s="43">
        <v>142</v>
      </c>
      <c r="K170" s="44"/>
      <c r="L170" s="43"/>
    </row>
    <row r="171" spans="1:12" ht="15" x14ac:dyDescent="0.25">
      <c r="A171" s="23"/>
      <c r="B171" s="15"/>
      <c r="C171" s="11"/>
      <c r="D171" s="7" t="s">
        <v>32</v>
      </c>
      <c r="E171" s="42" t="s">
        <v>56</v>
      </c>
      <c r="F171" s="43">
        <v>40</v>
      </c>
      <c r="G171" s="43">
        <v>2.2999999999999998</v>
      </c>
      <c r="H171" s="43">
        <v>0.34</v>
      </c>
      <c r="I171" s="43">
        <v>16.96</v>
      </c>
      <c r="J171" s="43">
        <v>81.599999999999994</v>
      </c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>
        <v>186</v>
      </c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810</v>
      </c>
      <c r="G174" s="19">
        <f>SUM(G165:G173)</f>
        <v>65.48</v>
      </c>
      <c r="H174" s="19">
        <f>SUM(H165:H173)</f>
        <v>37.64</v>
      </c>
      <c r="I174" s="19">
        <f>SUM(I165:I173)</f>
        <v>114.24000000000001</v>
      </c>
      <c r="J174" s="19">
        <f>SUM(J165:J173)</f>
        <v>966.79000000000008</v>
      </c>
      <c r="K174" s="25"/>
      <c r="L174" s="19">
        <f>SUM(L165:L173)</f>
        <v>186</v>
      </c>
    </row>
    <row r="175" spans="1:12" ht="15.75" thickBot="1" x14ac:dyDescent="0.25">
      <c r="A175" s="29">
        <f>A157</f>
        <v>2</v>
      </c>
      <c r="B175" s="30">
        <f>B157</f>
        <v>4</v>
      </c>
      <c r="C175" s="52" t="s">
        <v>4</v>
      </c>
      <c r="D175" s="53"/>
      <c r="E175" s="31"/>
      <c r="F175" s="32">
        <f>F164+F174</f>
        <v>1310</v>
      </c>
      <c r="G175" s="32">
        <f>G164+G174</f>
        <v>78.58</v>
      </c>
      <c r="H175" s="32">
        <f>H164+H174</f>
        <v>61.427</v>
      </c>
      <c r="I175" s="32">
        <f>I164+I174</f>
        <v>200.25200000000001</v>
      </c>
      <c r="J175" s="32">
        <f>J164+J174</f>
        <v>1564.8879999999999</v>
      </c>
      <c r="K175" s="32"/>
      <c r="L175" s="32">
        <f>L164+L174</f>
        <v>186</v>
      </c>
    </row>
    <row r="176" spans="1:12" ht="15.75" thickBot="1" x14ac:dyDescent="0.3">
      <c r="A176" s="20">
        <v>2</v>
      </c>
      <c r="B176" s="21">
        <v>5</v>
      </c>
      <c r="C176" s="22" t="s">
        <v>20</v>
      </c>
      <c r="D176" s="5" t="s">
        <v>21</v>
      </c>
      <c r="E176" s="42" t="s">
        <v>97</v>
      </c>
      <c r="F176" s="43">
        <v>205</v>
      </c>
      <c r="G176" s="43">
        <v>6.33</v>
      </c>
      <c r="H176" s="43">
        <v>8.9</v>
      </c>
      <c r="I176" s="43">
        <v>25.49</v>
      </c>
      <c r="J176" s="43">
        <v>207.38</v>
      </c>
      <c r="K176" s="44">
        <v>109</v>
      </c>
      <c r="L176" s="40"/>
    </row>
    <row r="177" spans="1:12" ht="15" x14ac:dyDescent="0.25">
      <c r="A177" s="23"/>
      <c r="B177" s="15"/>
      <c r="C177" s="11"/>
      <c r="D177" s="6" t="s">
        <v>28</v>
      </c>
      <c r="E177" s="39"/>
      <c r="F177" s="40"/>
      <c r="G177" s="40"/>
      <c r="H177" s="40"/>
      <c r="I177" s="40"/>
      <c r="J177" s="40"/>
      <c r="K177" s="41"/>
      <c r="L177" s="43"/>
    </row>
    <row r="178" spans="1:12" ht="15" x14ac:dyDescent="0.25">
      <c r="A178" s="23"/>
      <c r="B178" s="15"/>
      <c r="C178" s="11"/>
      <c r="D178" s="7" t="s">
        <v>22</v>
      </c>
      <c r="E178" s="42" t="s">
        <v>45</v>
      </c>
      <c r="F178" s="43">
        <v>200</v>
      </c>
      <c r="G178" s="43">
        <v>2.79</v>
      </c>
      <c r="H178" s="43">
        <v>3.19</v>
      </c>
      <c r="I178" s="43">
        <v>19.71</v>
      </c>
      <c r="J178" s="43">
        <v>138.69</v>
      </c>
      <c r="K178" s="44">
        <v>286</v>
      </c>
      <c r="L178" s="43"/>
    </row>
    <row r="179" spans="1:12" ht="15" x14ac:dyDescent="0.25">
      <c r="A179" s="23"/>
      <c r="B179" s="15"/>
      <c r="C179" s="11"/>
      <c r="D179" s="7" t="s">
        <v>23</v>
      </c>
      <c r="E179" s="42" t="s">
        <v>43</v>
      </c>
      <c r="F179" s="43">
        <v>40</v>
      </c>
      <c r="G179" s="43">
        <v>3.06</v>
      </c>
      <c r="H179" s="43">
        <v>0.27</v>
      </c>
      <c r="I179" s="43">
        <v>20.100000000000001</v>
      </c>
      <c r="J179" s="43">
        <v>94.6</v>
      </c>
      <c r="K179" s="44"/>
      <c r="L179" s="43"/>
    </row>
    <row r="180" spans="1:12" ht="15" x14ac:dyDescent="0.25">
      <c r="A180" s="23"/>
      <c r="B180" s="15"/>
      <c r="C180" s="11"/>
      <c r="D180" s="6" t="s">
        <v>54</v>
      </c>
      <c r="E180" s="42" t="s">
        <v>85</v>
      </c>
      <c r="F180" s="43">
        <v>25</v>
      </c>
      <c r="G180" s="43">
        <v>0.7</v>
      </c>
      <c r="H180" s="43">
        <v>0.79</v>
      </c>
      <c r="I180" s="43">
        <v>18.600000000000001</v>
      </c>
      <c r="J180" s="43">
        <v>85</v>
      </c>
      <c r="K180" s="44"/>
      <c r="L180" s="43"/>
    </row>
    <row r="181" spans="1:12" ht="15" x14ac:dyDescent="0.25">
      <c r="A181" s="23"/>
      <c r="B181" s="15"/>
      <c r="C181" s="11"/>
      <c r="D181" s="6" t="s">
        <v>23</v>
      </c>
      <c r="E181" s="42" t="s">
        <v>56</v>
      </c>
      <c r="F181" s="43">
        <v>30</v>
      </c>
      <c r="G181" s="43">
        <v>1.95</v>
      </c>
      <c r="H181" s="43">
        <v>0.26</v>
      </c>
      <c r="I181" s="43">
        <v>12.72</v>
      </c>
      <c r="J181" s="43">
        <v>61.2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33</v>
      </c>
      <c r="E183" s="9"/>
      <c r="F183" s="19">
        <f>SUM(F176:F182)</f>
        <v>500</v>
      </c>
      <c r="G183" s="19">
        <f>SUM(G176:G182)</f>
        <v>14.83</v>
      </c>
      <c r="H183" s="19">
        <f>SUM(H176:H182)</f>
        <v>13.409999999999998</v>
      </c>
      <c r="I183" s="19">
        <f>SUM(I176:I182)</f>
        <v>96.62</v>
      </c>
      <c r="J183" s="19">
        <f>SUM(J176:J182)</f>
        <v>586.87</v>
      </c>
      <c r="K183" s="25"/>
      <c r="L183" s="19">
        <f>SUM(L176:L182)</f>
        <v>0</v>
      </c>
    </row>
    <row r="184" spans="1:12" ht="15" x14ac:dyDescent="0.25">
      <c r="A184" s="26">
        <f>A176</f>
        <v>2</v>
      </c>
      <c r="B184" s="13">
        <f>B176</f>
        <v>5</v>
      </c>
      <c r="C184" s="10" t="s">
        <v>25</v>
      </c>
      <c r="D184" s="7" t="s">
        <v>26</v>
      </c>
      <c r="E184" s="42" t="s">
        <v>98</v>
      </c>
      <c r="F184" s="43">
        <v>60</v>
      </c>
      <c r="G184" s="43">
        <v>0.69</v>
      </c>
      <c r="H184" s="43">
        <v>4.2699999999999996</v>
      </c>
      <c r="I184" s="43">
        <v>2.06</v>
      </c>
      <c r="J184" s="43">
        <v>50.15</v>
      </c>
      <c r="K184" s="44">
        <v>22</v>
      </c>
      <c r="L184" s="43"/>
    </row>
    <row r="185" spans="1:12" ht="15" x14ac:dyDescent="0.25">
      <c r="A185" s="23"/>
      <c r="B185" s="15"/>
      <c r="C185" s="11"/>
      <c r="D185" s="7" t="s">
        <v>27</v>
      </c>
      <c r="E185" s="42" t="s">
        <v>99</v>
      </c>
      <c r="F185" s="43">
        <v>200</v>
      </c>
      <c r="G185" s="43">
        <v>1.87</v>
      </c>
      <c r="H185" s="43">
        <v>3.11</v>
      </c>
      <c r="I185" s="43">
        <v>10.89</v>
      </c>
      <c r="J185" s="43">
        <v>79.03</v>
      </c>
      <c r="K185" s="44">
        <v>45</v>
      </c>
      <c r="L185" s="43"/>
    </row>
    <row r="186" spans="1:12" ht="15" x14ac:dyDescent="0.2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29</v>
      </c>
      <c r="E187" s="42" t="s">
        <v>52</v>
      </c>
      <c r="F187" s="43">
        <v>250</v>
      </c>
      <c r="G187" s="43">
        <v>29.54</v>
      </c>
      <c r="H187" s="43">
        <v>26.36</v>
      </c>
      <c r="I187" s="43">
        <v>18.86</v>
      </c>
      <c r="J187" s="43">
        <v>430.68</v>
      </c>
      <c r="K187" s="44">
        <v>369</v>
      </c>
      <c r="L187" s="43"/>
    </row>
    <row r="188" spans="1:12" ht="15" x14ac:dyDescent="0.25">
      <c r="A188" s="23"/>
      <c r="B188" s="15"/>
      <c r="C188" s="11"/>
      <c r="D188" s="7" t="s">
        <v>30</v>
      </c>
      <c r="E188" s="50" t="s">
        <v>47</v>
      </c>
      <c r="F188" s="43">
        <v>200</v>
      </c>
      <c r="G188" s="43">
        <v>0.56000000000000005</v>
      </c>
      <c r="H188" s="43"/>
      <c r="I188" s="43">
        <v>27.89</v>
      </c>
      <c r="J188" s="43">
        <v>113.79</v>
      </c>
      <c r="K188" s="44">
        <v>283</v>
      </c>
      <c r="L188" s="43"/>
    </row>
    <row r="189" spans="1:12" ht="15" x14ac:dyDescent="0.25">
      <c r="A189" s="23"/>
      <c r="B189" s="15"/>
      <c r="C189" s="11"/>
      <c r="D189" s="7" t="s">
        <v>31</v>
      </c>
      <c r="E189" s="42" t="s">
        <v>43</v>
      </c>
      <c r="F189" s="43">
        <v>40</v>
      </c>
      <c r="G189" s="43">
        <v>3.06</v>
      </c>
      <c r="H189" s="43">
        <v>0.27</v>
      </c>
      <c r="I189" s="43">
        <v>20.100000000000001</v>
      </c>
      <c r="J189" s="43">
        <v>94.6</v>
      </c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42" t="s">
        <v>56</v>
      </c>
      <c r="F190" s="43">
        <v>30</v>
      </c>
      <c r="G190" s="43">
        <v>1.95</v>
      </c>
      <c r="H190" s="43">
        <v>0.26</v>
      </c>
      <c r="I190" s="43">
        <v>12.72</v>
      </c>
      <c r="J190" s="43">
        <v>61.2</v>
      </c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>
        <v>186</v>
      </c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SUM(F184:F192)</f>
        <v>780</v>
      </c>
      <c r="G193" s="19">
        <f>SUM(G184:G192)</f>
        <v>37.670000000000009</v>
      </c>
      <c r="H193" s="19">
        <f>SUM(H184:H192)</f>
        <v>34.269999999999996</v>
      </c>
      <c r="I193" s="19">
        <f>SUM(I184:I192)</f>
        <v>92.52000000000001</v>
      </c>
      <c r="J193" s="19">
        <f>SUM(J184:J192)</f>
        <v>829.45</v>
      </c>
      <c r="K193" s="25"/>
      <c r="L193" s="19">
        <f>SUM(L184:L192)</f>
        <v>186</v>
      </c>
    </row>
    <row r="194" spans="1:12" ht="15" x14ac:dyDescent="0.2">
      <c r="A194" s="29">
        <f>A176</f>
        <v>2</v>
      </c>
      <c r="B194" s="30">
        <f>B176</f>
        <v>5</v>
      </c>
      <c r="C194" s="52" t="s">
        <v>4</v>
      </c>
      <c r="D194" s="53"/>
      <c r="E194" s="31"/>
      <c r="F194" s="32">
        <f>F183+F193</f>
        <v>1280</v>
      </c>
      <c r="G194" s="32">
        <f>G183+G193</f>
        <v>52.500000000000007</v>
      </c>
      <c r="H194" s="32">
        <f>H183+H193</f>
        <v>47.679999999999993</v>
      </c>
      <c r="I194" s="32">
        <f>I183+I193</f>
        <v>189.14000000000001</v>
      </c>
      <c r="J194" s="32">
        <f>J183+J193</f>
        <v>1416.3200000000002</v>
      </c>
      <c r="K194" s="32"/>
      <c r="L194" s="32">
        <f>L183+L193</f>
        <v>186</v>
      </c>
    </row>
    <row r="195" spans="1:12" x14ac:dyDescent="0.2">
      <c r="A195" s="27"/>
      <c r="B195" s="28"/>
      <c r="C195" s="54" t="s">
        <v>5</v>
      </c>
      <c r="D195" s="54"/>
      <c r="E195" s="54"/>
      <c r="F195" s="34">
        <f>(F24+F43+F62+F81+F100+F118+F137+F156+F175+F194)/(IF(F24=0,0,1)+IF(F43=0,0,1)+IF(F62=0,0,1)+IF(F81=0,0,1)+IF(F100=0,0,1)+IF(F118=0,0,1)+IF(F137=0,0,1)+IF(F156=0,0,1)+IF(F175=0,0,1)+IF(F194=0,0,1))</f>
        <v>1320.5</v>
      </c>
      <c r="G195" s="34">
        <f>(G24+G43+G62+G81+G100+G118+G137+G156+G175+G194)/(IF(G24=0,0,1)+IF(G43=0,0,1)+IF(G62=0,0,1)+IF(G81=0,0,1)+IF(G100=0,0,1)+IF(G118=0,0,1)+IF(G137=0,0,1)+IF(G156=0,0,1)+IF(G175=0,0,1)+IF(G194=0,0,1))</f>
        <v>61.735900000000001</v>
      </c>
      <c r="H195" s="34">
        <f>(H24+H43+H62+H81+H100+H118+H137+H156+H175+H194)/(IF(H24=0,0,1)+IF(H43=0,0,1)+IF(H62=0,0,1)+IF(H81=0,0,1)+IF(H100=0,0,1)+IF(H118=0,0,1)+IF(H137=0,0,1)+IF(H156=0,0,1)+IF(H175=0,0,1)+IF(H194=0,0,1))</f>
        <v>52.558700000000002</v>
      </c>
      <c r="I195" s="34">
        <f>(I24+I43+I62+I81+I100+I118+I137+I156+I175+I194)/(IF(I24=0,0,1)+IF(I43=0,0,1)+IF(I62=0,0,1)+IF(I81=0,0,1)+IF(I100=0,0,1)+IF(I118=0,0,1)+IF(I137=0,0,1)+IF(I156=0,0,1)+IF(I175=0,0,1)+IF(I194=0,0,1))</f>
        <v>215.24649999999997</v>
      </c>
      <c r="J195" s="34">
        <f>(J24+J43+J62+J81+J100+J118+J137+J156+J175+J194)/(IF(J24=0,0,1)+IF(J43=0,0,1)+IF(J62=0,0,1)+IF(J81=0,0,1)+IF(J100=0,0,1)+IF(J118=0,0,1)+IF(J137=0,0,1)+IF(J156=0,0,1)+IF(J175=0,0,1)+IF(J194=0,0,1))</f>
        <v>1581.1268</v>
      </c>
      <c r="K195" s="34"/>
      <c r="L195" s="34">
        <f>(L24+L43+L62+L81+L100+L118+L137+L156+L175+L194)/(IF(L24=0,0,1)+IF(L43=0,0,1)+IF(L62=0,0,1)+IF(L81=0,0,1)+IF(L100=0,0,1)+IF(L118=0,0,1)+IF(L137=0,0,1)+IF(L156=0,0,1)+IF(L175=0,0,1)+IF(L194=0,0,1))</f>
        <v>186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2026-06-03T12:43:57Z</dcterms:modified>
</cp:coreProperties>
</file>